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Controlling-Excel\117-Controlling-Excel\Vorlagen\"/>
    </mc:Choice>
  </mc:AlternateContent>
  <xr:revisionPtr revIDLastSave="0" documentId="13_ncr:1_{CAD3DF29-B66D-48E5-A502-F003047F8563}" xr6:coauthVersionLast="47" xr6:coauthVersionMax="47" xr10:uidLastSave="{00000000-0000-0000-0000-000000000000}"/>
  <bookViews>
    <workbookView xWindow="3770" yWindow="450" windowWidth="28370" windowHeight="20120" xr2:uid="{B7F55B3E-4675-4594-BA14-32CFEEDA230D}"/>
  </bookViews>
  <sheets>
    <sheet name="Aufstellung" sheetId="3" r:id="rId1"/>
    <sheet name="Diagrammdaten" sheetId="4" state="hidden" r:id="rId2"/>
  </sheets>
  <definedNames>
    <definedName name="_xlnm.Print_Area" localSheetId="0">Aufstellung!$A$1:$M$60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3" l="1"/>
  <c r="D4" i="3" s="1"/>
  <c r="E4" i="3" s="1"/>
  <c r="F4" i="3" s="1"/>
  <c r="G4" i="3" s="1"/>
  <c r="H4" i="3" s="1"/>
  <c r="I4" i="3" s="1"/>
  <c r="J4" i="3" s="1"/>
  <c r="K4" i="3" s="1"/>
  <c r="L4" i="3" s="1"/>
  <c r="M4" i="3" s="1"/>
  <c r="B4" i="4" l="1"/>
  <c r="L4" i="4"/>
  <c r="V4" i="4"/>
  <c r="AF4" i="4"/>
  <c r="AP4" i="4"/>
  <c r="AZ4" i="4"/>
  <c r="BJ4" i="4"/>
  <c r="BT4" i="4"/>
  <c r="CD4" i="4"/>
  <c r="CN4" i="4"/>
  <c r="CX4" i="4"/>
  <c r="DH4" i="4"/>
  <c r="C21" i="4"/>
  <c r="D21" i="4"/>
  <c r="E21" i="4"/>
  <c r="F21" i="4"/>
  <c r="G21" i="4"/>
  <c r="H21" i="4"/>
  <c r="I21" i="4"/>
  <c r="J21" i="4"/>
  <c r="K21" i="4"/>
  <c r="M21" i="4"/>
  <c r="N21" i="4"/>
  <c r="O21" i="4"/>
  <c r="P21" i="4"/>
  <c r="Q21" i="4"/>
  <c r="R21" i="4"/>
  <c r="S21" i="4"/>
  <c r="T21" i="4"/>
  <c r="U21" i="4"/>
  <c r="W21" i="4"/>
  <c r="X21" i="4"/>
  <c r="Y21" i="4"/>
  <c r="Z21" i="4"/>
  <c r="AA21" i="4"/>
  <c r="AB21" i="4"/>
  <c r="AC21" i="4"/>
  <c r="AD21" i="4"/>
  <c r="AE21" i="4"/>
  <c r="AG21" i="4"/>
  <c r="AH21" i="4"/>
  <c r="AI21" i="4"/>
  <c r="AJ21" i="4"/>
  <c r="AK21" i="4"/>
  <c r="AL21" i="4"/>
  <c r="AM21" i="4"/>
  <c r="AN21" i="4"/>
  <c r="AO21" i="4"/>
  <c r="AQ21" i="4"/>
  <c r="AR21" i="4"/>
  <c r="AS21" i="4"/>
  <c r="AT21" i="4"/>
  <c r="AU21" i="4"/>
  <c r="AV21" i="4"/>
  <c r="AW21" i="4"/>
  <c r="AX21" i="4"/>
  <c r="AY21" i="4"/>
  <c r="BA21" i="4"/>
  <c r="BB21" i="4"/>
  <c r="BC21" i="4"/>
  <c r="BD21" i="4"/>
  <c r="BE21" i="4"/>
  <c r="BF21" i="4"/>
  <c r="BG21" i="4"/>
  <c r="BH21" i="4"/>
  <c r="BI21" i="4"/>
  <c r="BK21" i="4"/>
  <c r="BL21" i="4"/>
  <c r="BM21" i="4"/>
  <c r="BN21" i="4"/>
  <c r="BO21" i="4"/>
  <c r="BP21" i="4"/>
  <c r="BQ21" i="4"/>
  <c r="BR21" i="4"/>
  <c r="BS21" i="4"/>
  <c r="BU21" i="4"/>
  <c r="BV21" i="4"/>
  <c r="BW21" i="4"/>
  <c r="BX21" i="4"/>
  <c r="BY21" i="4"/>
  <c r="BZ21" i="4"/>
  <c r="CA21" i="4"/>
  <c r="CB21" i="4"/>
  <c r="CC21" i="4"/>
  <c r="CE21" i="4"/>
  <c r="CF21" i="4"/>
  <c r="CG21" i="4"/>
  <c r="CH21" i="4"/>
  <c r="CI21" i="4"/>
  <c r="CJ21" i="4"/>
  <c r="CK21" i="4"/>
  <c r="CL21" i="4"/>
  <c r="CM21" i="4"/>
  <c r="CO21" i="4"/>
  <c r="CP21" i="4"/>
  <c r="CQ21" i="4"/>
  <c r="CR21" i="4"/>
  <c r="CS21" i="4"/>
  <c r="CT21" i="4"/>
  <c r="CU21" i="4"/>
  <c r="CV21" i="4"/>
  <c r="CW21" i="4"/>
  <c r="CY21" i="4"/>
  <c r="CZ21" i="4"/>
  <c r="DA21" i="4"/>
  <c r="DB21" i="4"/>
  <c r="DC21" i="4"/>
  <c r="DD21" i="4"/>
  <c r="DE21" i="4"/>
  <c r="DF21" i="4"/>
  <c r="DG21" i="4"/>
  <c r="C22" i="4"/>
  <c r="D22" i="4"/>
  <c r="E22" i="4"/>
  <c r="F22" i="4"/>
  <c r="G22" i="4"/>
  <c r="H22" i="4"/>
  <c r="I22" i="4"/>
  <c r="J22" i="4"/>
  <c r="K22" i="4"/>
  <c r="M22" i="4"/>
  <c r="N22" i="4"/>
  <c r="O22" i="4"/>
  <c r="P22" i="4"/>
  <c r="Q22" i="4"/>
  <c r="R22" i="4"/>
  <c r="S22" i="4"/>
  <c r="T22" i="4"/>
  <c r="U22" i="4"/>
  <c r="W22" i="4"/>
  <c r="X22" i="4"/>
  <c r="Y22" i="4"/>
  <c r="Z22" i="4"/>
  <c r="AA22" i="4"/>
  <c r="AB22" i="4"/>
  <c r="AC22" i="4"/>
  <c r="AD22" i="4"/>
  <c r="AE22" i="4"/>
  <c r="AG22" i="4"/>
  <c r="AH22" i="4"/>
  <c r="AI22" i="4"/>
  <c r="AJ22" i="4"/>
  <c r="AK22" i="4"/>
  <c r="AL22" i="4"/>
  <c r="AM22" i="4"/>
  <c r="AN22" i="4"/>
  <c r="AO22" i="4"/>
  <c r="AQ22" i="4"/>
  <c r="AR22" i="4"/>
  <c r="AS22" i="4"/>
  <c r="AT22" i="4"/>
  <c r="AU22" i="4"/>
  <c r="AV22" i="4"/>
  <c r="AW22" i="4"/>
  <c r="AX22" i="4"/>
  <c r="AY22" i="4"/>
  <c r="BA22" i="4"/>
  <c r="BB22" i="4"/>
  <c r="BC22" i="4"/>
  <c r="BD22" i="4"/>
  <c r="BE22" i="4"/>
  <c r="BF22" i="4"/>
  <c r="BG22" i="4"/>
  <c r="BH22" i="4"/>
  <c r="BI22" i="4"/>
  <c r="BK22" i="4"/>
  <c r="BL22" i="4"/>
  <c r="BM22" i="4"/>
  <c r="BN22" i="4"/>
  <c r="BO22" i="4"/>
  <c r="BP22" i="4"/>
  <c r="BQ22" i="4"/>
  <c r="BR22" i="4"/>
  <c r="BS22" i="4"/>
  <c r="BU22" i="4"/>
  <c r="BV22" i="4"/>
  <c r="BW22" i="4"/>
  <c r="BX22" i="4"/>
  <c r="BY22" i="4"/>
  <c r="BZ22" i="4"/>
  <c r="CA22" i="4"/>
  <c r="CB22" i="4"/>
  <c r="CC22" i="4"/>
  <c r="CE22" i="4"/>
  <c r="CF22" i="4"/>
  <c r="CG22" i="4"/>
  <c r="CH22" i="4"/>
  <c r="CI22" i="4"/>
  <c r="CJ22" i="4"/>
  <c r="CK22" i="4"/>
  <c r="CL22" i="4"/>
  <c r="CM22" i="4"/>
  <c r="CO22" i="4"/>
  <c r="CP22" i="4"/>
  <c r="CQ22" i="4"/>
  <c r="CR22" i="4"/>
  <c r="CS22" i="4"/>
  <c r="CT22" i="4"/>
  <c r="CU22" i="4"/>
  <c r="CV22" i="4"/>
  <c r="CW22" i="4"/>
  <c r="CY22" i="4"/>
  <c r="CZ22" i="4"/>
  <c r="DA22" i="4"/>
  <c r="DB22" i="4"/>
  <c r="DC22" i="4"/>
  <c r="DD22" i="4"/>
  <c r="DE22" i="4"/>
  <c r="DF22" i="4"/>
  <c r="DG22" i="4"/>
  <c r="C23" i="4"/>
  <c r="D23" i="4"/>
  <c r="E23" i="4"/>
  <c r="F23" i="4"/>
  <c r="G23" i="4"/>
  <c r="H23" i="4"/>
  <c r="I23" i="4"/>
  <c r="J23" i="4"/>
  <c r="K23" i="4"/>
  <c r="M23" i="4"/>
  <c r="N23" i="4"/>
  <c r="O23" i="4"/>
  <c r="P23" i="4"/>
  <c r="Q23" i="4"/>
  <c r="R23" i="4"/>
  <c r="S23" i="4"/>
  <c r="T23" i="4"/>
  <c r="U23" i="4"/>
  <c r="W23" i="4"/>
  <c r="X23" i="4"/>
  <c r="Y23" i="4"/>
  <c r="Z23" i="4"/>
  <c r="AA23" i="4"/>
  <c r="AB23" i="4"/>
  <c r="AC23" i="4"/>
  <c r="AD23" i="4"/>
  <c r="AE23" i="4"/>
  <c r="AG23" i="4"/>
  <c r="AH23" i="4"/>
  <c r="AI23" i="4"/>
  <c r="AJ23" i="4"/>
  <c r="AK23" i="4"/>
  <c r="AL23" i="4"/>
  <c r="AM23" i="4"/>
  <c r="AN23" i="4"/>
  <c r="AO23" i="4"/>
  <c r="AQ23" i="4"/>
  <c r="AR23" i="4"/>
  <c r="AS23" i="4"/>
  <c r="AT23" i="4"/>
  <c r="AU23" i="4"/>
  <c r="AV23" i="4"/>
  <c r="AW23" i="4"/>
  <c r="AX23" i="4"/>
  <c r="AY23" i="4"/>
  <c r="BA23" i="4"/>
  <c r="BB23" i="4"/>
  <c r="BC23" i="4"/>
  <c r="BD23" i="4"/>
  <c r="BE23" i="4"/>
  <c r="BF23" i="4"/>
  <c r="BG23" i="4"/>
  <c r="BH23" i="4"/>
  <c r="BI23" i="4"/>
  <c r="BK23" i="4"/>
  <c r="BL23" i="4"/>
  <c r="BM23" i="4"/>
  <c r="BN23" i="4"/>
  <c r="BO23" i="4"/>
  <c r="BP23" i="4"/>
  <c r="BQ23" i="4"/>
  <c r="BR23" i="4"/>
  <c r="BS23" i="4"/>
  <c r="BU23" i="4"/>
  <c r="BV23" i="4"/>
  <c r="BW23" i="4"/>
  <c r="BX23" i="4"/>
  <c r="BY23" i="4"/>
  <c r="BZ23" i="4"/>
  <c r="CA23" i="4"/>
  <c r="CB23" i="4"/>
  <c r="CC23" i="4"/>
  <c r="CE23" i="4"/>
  <c r="CF23" i="4"/>
  <c r="CG23" i="4"/>
  <c r="CH23" i="4"/>
  <c r="CI23" i="4"/>
  <c r="CJ23" i="4"/>
  <c r="CK23" i="4"/>
  <c r="CL23" i="4"/>
  <c r="CM23" i="4"/>
  <c r="CO23" i="4"/>
  <c r="CP23" i="4"/>
  <c r="CQ23" i="4"/>
  <c r="CR23" i="4"/>
  <c r="CS23" i="4"/>
  <c r="CT23" i="4"/>
  <c r="CU23" i="4"/>
  <c r="CV23" i="4"/>
  <c r="CW23" i="4"/>
  <c r="CY23" i="4"/>
  <c r="CZ23" i="4"/>
  <c r="DA23" i="4"/>
  <c r="DB23" i="4"/>
  <c r="DC23" i="4"/>
  <c r="DD23" i="4"/>
  <c r="DE23" i="4"/>
  <c r="DF23" i="4"/>
  <c r="DG23" i="4"/>
  <c r="C24" i="4"/>
  <c r="D24" i="4"/>
  <c r="E24" i="4"/>
  <c r="F24" i="4"/>
  <c r="G24" i="4"/>
  <c r="H24" i="4"/>
  <c r="I24" i="4"/>
  <c r="J24" i="4"/>
  <c r="K24" i="4"/>
  <c r="M24" i="4"/>
  <c r="N24" i="4"/>
  <c r="O24" i="4"/>
  <c r="P24" i="4"/>
  <c r="Q24" i="4"/>
  <c r="R24" i="4"/>
  <c r="S24" i="4"/>
  <c r="T24" i="4"/>
  <c r="U24" i="4"/>
  <c r="W24" i="4"/>
  <c r="X24" i="4"/>
  <c r="Y24" i="4"/>
  <c r="Z24" i="4"/>
  <c r="AA24" i="4"/>
  <c r="AB24" i="4"/>
  <c r="AC24" i="4"/>
  <c r="AD24" i="4"/>
  <c r="AE24" i="4"/>
  <c r="AG24" i="4"/>
  <c r="AH24" i="4"/>
  <c r="AI24" i="4"/>
  <c r="AJ24" i="4"/>
  <c r="AK24" i="4"/>
  <c r="AL24" i="4"/>
  <c r="AM24" i="4"/>
  <c r="AN24" i="4"/>
  <c r="AO24" i="4"/>
  <c r="AQ24" i="4"/>
  <c r="AR24" i="4"/>
  <c r="AS24" i="4"/>
  <c r="AT24" i="4"/>
  <c r="AU24" i="4"/>
  <c r="AV24" i="4"/>
  <c r="AW24" i="4"/>
  <c r="AX24" i="4"/>
  <c r="AY24" i="4"/>
  <c r="BA24" i="4"/>
  <c r="BB24" i="4"/>
  <c r="BC24" i="4"/>
  <c r="BD24" i="4"/>
  <c r="BE24" i="4"/>
  <c r="BF24" i="4"/>
  <c r="BG24" i="4"/>
  <c r="BH24" i="4"/>
  <c r="BI24" i="4"/>
  <c r="BK24" i="4"/>
  <c r="BL24" i="4"/>
  <c r="BM24" i="4"/>
  <c r="BN24" i="4"/>
  <c r="BO24" i="4"/>
  <c r="BP24" i="4"/>
  <c r="BQ24" i="4"/>
  <c r="BR24" i="4"/>
  <c r="BS24" i="4"/>
  <c r="BU24" i="4"/>
  <c r="BV24" i="4"/>
  <c r="BW24" i="4"/>
  <c r="BX24" i="4"/>
  <c r="BY24" i="4"/>
  <c r="BZ24" i="4"/>
  <c r="CA24" i="4"/>
  <c r="CB24" i="4"/>
  <c r="CC24" i="4"/>
  <c r="CE24" i="4"/>
  <c r="CF24" i="4"/>
  <c r="CG24" i="4"/>
  <c r="CH24" i="4"/>
  <c r="CI24" i="4"/>
  <c r="CJ24" i="4"/>
  <c r="CK24" i="4"/>
  <c r="CL24" i="4"/>
  <c r="CM24" i="4"/>
  <c r="CO24" i="4"/>
  <c r="CP24" i="4"/>
  <c r="CQ24" i="4"/>
  <c r="CR24" i="4"/>
  <c r="CS24" i="4"/>
  <c r="CT24" i="4"/>
  <c r="CU24" i="4"/>
  <c r="CV24" i="4"/>
  <c r="CW24" i="4"/>
  <c r="CY24" i="4"/>
  <c r="CZ24" i="4"/>
  <c r="DA24" i="4"/>
  <c r="DB24" i="4"/>
  <c r="DC24" i="4"/>
  <c r="DD24" i="4"/>
  <c r="DE24" i="4"/>
  <c r="DF24" i="4"/>
  <c r="DG24" i="4"/>
  <c r="J18" i="3" l="1"/>
  <c r="F18" i="3"/>
  <c r="L18" i="3"/>
  <c r="H18" i="3"/>
  <c r="D18" i="3"/>
  <c r="M18" i="3"/>
  <c r="K18" i="3"/>
  <c r="I18" i="3"/>
  <c r="G18" i="3"/>
  <c r="E18" i="3"/>
  <c r="C18" i="3"/>
  <c r="B18" i="3"/>
  <c r="L11" i="3"/>
  <c r="J11" i="3"/>
  <c r="H11" i="3"/>
  <c r="F11" i="3"/>
  <c r="D11" i="3"/>
  <c r="M11" i="3"/>
  <c r="K11" i="3"/>
  <c r="I11" i="3"/>
  <c r="G11" i="3"/>
  <c r="E11" i="3"/>
  <c r="C11" i="3"/>
  <c r="B11" i="3"/>
  <c r="B20" i="3" s="1"/>
  <c r="B5" i="4"/>
  <c r="B15" i="4" s="1"/>
  <c r="C20" i="3" l="1"/>
  <c r="D20" i="3" s="1"/>
  <c r="E20" i="3" s="1"/>
  <c r="F20" i="3" s="1"/>
  <c r="G20" i="3" s="1"/>
  <c r="H20" i="3" s="1"/>
  <c r="I20" i="3" s="1"/>
  <c r="J20" i="3" s="1"/>
  <c r="K20" i="3" s="1"/>
  <c r="L20" i="3" s="1"/>
  <c r="M20" i="3" s="1"/>
  <c r="B19" i="4"/>
  <c r="L5" i="4"/>
  <c r="B7" i="4"/>
  <c r="B24" i="4" s="1"/>
  <c r="B17" i="4" l="1"/>
  <c r="B23" i="4"/>
  <c r="V5" i="4"/>
  <c r="L19" i="4"/>
  <c r="L15" i="4"/>
  <c r="C5" i="4"/>
  <c r="L7" i="4"/>
  <c r="L17" i="4" s="1"/>
  <c r="B13" i="4"/>
  <c r="B21" i="4"/>
  <c r="B22" i="4"/>
  <c r="B11" i="4"/>
  <c r="B9" i="4"/>
  <c r="C7" i="4" l="1"/>
  <c r="C9" i="4" s="1"/>
  <c r="L22" i="4"/>
  <c r="V15" i="4"/>
  <c r="V19" i="4"/>
  <c r="M5" i="4"/>
  <c r="N5" i="4" s="1"/>
  <c r="L23" i="4"/>
  <c r="D5" i="4"/>
  <c r="C19" i="4"/>
  <c r="C15" i="4"/>
  <c r="AF5" i="4"/>
  <c r="V7" i="4"/>
  <c r="L13" i="4"/>
  <c r="L24" i="4"/>
  <c r="L9" i="4"/>
  <c r="L21" i="4"/>
  <c r="L11" i="4"/>
  <c r="C13" i="4"/>
  <c r="C17" i="4" l="1"/>
  <c r="D7" i="4"/>
  <c r="E7" i="4" s="1"/>
  <c r="C11" i="4"/>
  <c r="W5" i="4"/>
  <c r="X5" i="4" s="1"/>
  <c r="AF19" i="4"/>
  <c r="AF15" i="4"/>
  <c r="N19" i="4"/>
  <c r="N15" i="4"/>
  <c r="AP5" i="4"/>
  <c r="E5" i="4"/>
  <c r="D19" i="4"/>
  <c r="D15" i="4"/>
  <c r="O5" i="4"/>
  <c r="M19" i="4"/>
  <c r="M15" i="4"/>
  <c r="V11" i="4"/>
  <c r="V24" i="4"/>
  <c r="V13" i="4"/>
  <c r="V22" i="4"/>
  <c r="V23" i="4"/>
  <c r="V9" i="4"/>
  <c r="V17" i="4"/>
  <c r="V21" i="4"/>
  <c r="M7" i="4"/>
  <c r="N7" i="4" s="1"/>
  <c r="AF7" i="4"/>
  <c r="D13" i="4"/>
  <c r="D17" i="4" l="1"/>
  <c r="D11" i="4"/>
  <c r="D9" i="4"/>
  <c r="O19" i="4"/>
  <c r="O15" i="4"/>
  <c r="P5" i="4"/>
  <c r="AP15" i="4"/>
  <c r="AP19" i="4"/>
  <c r="AG5" i="4"/>
  <c r="X15" i="4"/>
  <c r="X19" i="4"/>
  <c r="E19" i="4"/>
  <c r="E15" i="4"/>
  <c r="F5" i="4"/>
  <c r="AZ5" i="4"/>
  <c r="Y5" i="4"/>
  <c r="W15" i="4"/>
  <c r="W19" i="4"/>
  <c r="AP7" i="4"/>
  <c r="O7" i="4"/>
  <c r="N17" i="4"/>
  <c r="N11" i="4"/>
  <c r="N9" i="4"/>
  <c r="N13" i="4"/>
  <c r="AF13" i="4"/>
  <c r="W7" i="4"/>
  <c r="AF17" i="4"/>
  <c r="AF11" i="4"/>
  <c r="AF21" i="4"/>
  <c r="AF22" i="4"/>
  <c r="AF24" i="4"/>
  <c r="AF23" i="4"/>
  <c r="AF9" i="4"/>
  <c r="X7" i="4"/>
  <c r="Y7" i="4" s="1"/>
  <c r="M13" i="4"/>
  <c r="M11" i="4"/>
  <c r="M9" i="4"/>
  <c r="M17" i="4"/>
  <c r="E11" i="4"/>
  <c r="E17" i="4"/>
  <c r="E13" i="4"/>
  <c r="E9" i="4"/>
  <c r="F7" i="4"/>
  <c r="BJ5" i="4" l="1"/>
  <c r="F19" i="4"/>
  <c r="G5" i="4"/>
  <c r="F15" i="4"/>
  <c r="AG15" i="4"/>
  <c r="AG19" i="4"/>
  <c r="Y15" i="4"/>
  <c r="Y19" i="4"/>
  <c r="Z5" i="4"/>
  <c r="AQ5" i="4"/>
  <c r="AR5" i="4" s="1"/>
  <c r="AZ15" i="4"/>
  <c r="AZ19" i="4"/>
  <c r="AH5" i="4"/>
  <c r="P15" i="4"/>
  <c r="Q5" i="4"/>
  <c r="P19" i="4"/>
  <c r="Y11" i="4"/>
  <c r="Z7" i="4"/>
  <c r="Y17" i="4"/>
  <c r="Y9" i="4"/>
  <c r="Y13" i="4"/>
  <c r="AP13" i="4"/>
  <c r="AP21" i="4"/>
  <c r="AP22" i="4"/>
  <c r="AP17" i="4"/>
  <c r="AP23" i="4"/>
  <c r="AG7" i="4"/>
  <c r="AH7" i="4" s="1"/>
  <c r="AP24" i="4"/>
  <c r="AP9" i="4"/>
  <c r="AP11" i="4"/>
  <c r="X9" i="4"/>
  <c r="X13" i="4"/>
  <c r="X11" i="4"/>
  <c r="X17" i="4"/>
  <c r="W17" i="4"/>
  <c r="W13" i="4"/>
  <c r="W9" i="4"/>
  <c r="W11" i="4"/>
  <c r="P7" i="4"/>
  <c r="O13" i="4"/>
  <c r="O11" i="4"/>
  <c r="O9" i="4"/>
  <c r="O17" i="4"/>
  <c r="AZ7" i="4"/>
  <c r="F11" i="4"/>
  <c r="G7" i="4"/>
  <c r="F13" i="4"/>
  <c r="F9" i="4"/>
  <c r="F17" i="4"/>
  <c r="Q15" i="4" l="1"/>
  <c r="R5" i="4"/>
  <c r="Q19" i="4"/>
  <c r="AI5" i="4"/>
  <c r="AH15" i="4"/>
  <c r="AH19" i="4"/>
  <c r="AS5" i="4"/>
  <c r="AR15" i="4"/>
  <c r="AR19" i="4"/>
  <c r="Z15" i="4"/>
  <c r="Z19" i="4"/>
  <c r="AA5" i="4"/>
  <c r="G19" i="4"/>
  <c r="G15" i="4"/>
  <c r="H5" i="4"/>
  <c r="BJ15" i="4"/>
  <c r="BJ19" i="4"/>
  <c r="BA5" i="4"/>
  <c r="AQ15" i="4"/>
  <c r="AQ19" i="4"/>
  <c r="BT5" i="4"/>
  <c r="BJ7" i="4"/>
  <c r="AH9" i="4"/>
  <c r="AH13" i="4"/>
  <c r="AH17" i="4"/>
  <c r="AH11" i="4"/>
  <c r="AG11" i="4"/>
  <c r="AG17" i="4"/>
  <c r="AG9" i="4"/>
  <c r="AG13" i="4"/>
  <c r="AZ17" i="4"/>
  <c r="AZ13" i="4"/>
  <c r="AZ22" i="4"/>
  <c r="AZ23" i="4"/>
  <c r="AQ7" i="4"/>
  <c r="AZ24" i="4"/>
  <c r="AZ11" i="4"/>
  <c r="AZ21" i="4"/>
  <c r="AZ9" i="4"/>
  <c r="Q7" i="4"/>
  <c r="P13" i="4"/>
  <c r="P17" i="4"/>
  <c r="P11" i="4"/>
  <c r="P9" i="4"/>
  <c r="AI7" i="4"/>
  <c r="Z9" i="4"/>
  <c r="AA7" i="4"/>
  <c r="Z11" i="4"/>
  <c r="Z13" i="4"/>
  <c r="Z17" i="4"/>
  <c r="G17" i="4"/>
  <c r="G11" i="4"/>
  <c r="H7" i="4"/>
  <c r="G9" i="4"/>
  <c r="G13" i="4"/>
  <c r="CD5" i="4" l="1"/>
  <c r="BB5" i="4"/>
  <c r="BA19" i="4"/>
  <c r="BA15" i="4"/>
  <c r="AA19" i="4"/>
  <c r="AA15" i="4"/>
  <c r="AB5" i="4"/>
  <c r="AI15" i="4"/>
  <c r="AI19" i="4"/>
  <c r="AJ5" i="4"/>
  <c r="R19" i="4"/>
  <c r="S5" i="4"/>
  <c r="R15" i="4"/>
  <c r="BT19" i="4"/>
  <c r="BT15" i="4"/>
  <c r="BK5" i="4"/>
  <c r="BL5" i="4" s="1"/>
  <c r="H15" i="4"/>
  <c r="I5" i="4"/>
  <c r="H19" i="4"/>
  <c r="AS15" i="4"/>
  <c r="AS19" i="4"/>
  <c r="AT5" i="4"/>
  <c r="AA9" i="4"/>
  <c r="AA11" i="4"/>
  <c r="AB7" i="4"/>
  <c r="AA13" i="4"/>
  <c r="AA17" i="4"/>
  <c r="AI13" i="4"/>
  <c r="AI9" i="4"/>
  <c r="AI11" i="4"/>
  <c r="AI17" i="4"/>
  <c r="AJ7" i="4"/>
  <c r="AQ13" i="4"/>
  <c r="AQ9" i="4"/>
  <c r="AQ11" i="4"/>
  <c r="AQ17" i="4"/>
  <c r="BT7" i="4"/>
  <c r="Q17" i="4"/>
  <c r="Q13" i="4"/>
  <c r="R7" i="4"/>
  <c r="Q11" i="4"/>
  <c r="Q9" i="4"/>
  <c r="AR7" i="4"/>
  <c r="BA7" i="4"/>
  <c r="BB7" i="4" s="1"/>
  <c r="BJ17" i="4"/>
  <c r="BJ24" i="4"/>
  <c r="BJ23" i="4"/>
  <c r="BJ11" i="4"/>
  <c r="BJ21" i="4"/>
  <c r="BJ13" i="4"/>
  <c r="BJ22" i="4"/>
  <c r="BJ9" i="4"/>
  <c r="H11" i="4"/>
  <c r="H13" i="4"/>
  <c r="H9" i="4"/>
  <c r="I7" i="4"/>
  <c r="H17" i="4"/>
  <c r="BL15" i="4" l="1"/>
  <c r="BL19" i="4"/>
  <c r="AB19" i="4"/>
  <c r="AB15" i="4"/>
  <c r="AC5" i="4"/>
  <c r="CD19" i="4"/>
  <c r="CD15" i="4"/>
  <c r="BU5" i="4"/>
  <c r="AT15" i="4"/>
  <c r="AT19" i="4"/>
  <c r="AU5" i="4"/>
  <c r="I15" i="4"/>
  <c r="J5" i="4"/>
  <c r="I19" i="4"/>
  <c r="BM5" i="4"/>
  <c r="BK15" i="4"/>
  <c r="BK19" i="4"/>
  <c r="S15" i="4"/>
  <c r="T5" i="4"/>
  <c r="S19" i="4"/>
  <c r="AJ15" i="4"/>
  <c r="AJ19" i="4"/>
  <c r="AK5" i="4"/>
  <c r="BB15" i="4"/>
  <c r="BB19" i="4"/>
  <c r="BC5" i="4"/>
  <c r="CN5" i="4"/>
  <c r="BC7" i="4"/>
  <c r="BB13" i="4"/>
  <c r="BB9" i="4"/>
  <c r="BB17" i="4"/>
  <c r="BB11" i="4"/>
  <c r="AS7" i="4"/>
  <c r="AR13" i="4"/>
  <c r="AR17" i="4"/>
  <c r="AR11" i="4"/>
  <c r="AR9" i="4"/>
  <c r="CD7" i="4"/>
  <c r="AB9" i="4"/>
  <c r="AB13" i="4"/>
  <c r="AC7" i="4"/>
  <c r="AB11" i="4"/>
  <c r="AB17" i="4"/>
  <c r="BA13" i="4"/>
  <c r="BA17" i="4"/>
  <c r="BA11" i="4"/>
  <c r="BA9" i="4"/>
  <c r="R17" i="4"/>
  <c r="R13" i="4"/>
  <c r="S7" i="4"/>
  <c r="R11" i="4"/>
  <c r="R9" i="4"/>
  <c r="BT13" i="4"/>
  <c r="BT9" i="4"/>
  <c r="BT23" i="4"/>
  <c r="BT21" i="4"/>
  <c r="BT11" i="4"/>
  <c r="BT22" i="4"/>
  <c r="BT24" i="4"/>
  <c r="BT17" i="4"/>
  <c r="BK7" i="4"/>
  <c r="BL7" i="4" s="1"/>
  <c r="AJ9" i="4"/>
  <c r="AJ13" i="4"/>
  <c r="AJ17" i="4"/>
  <c r="AJ11" i="4"/>
  <c r="AK7" i="4"/>
  <c r="I9" i="4"/>
  <c r="J7" i="4"/>
  <c r="I11" i="4"/>
  <c r="I13" i="4"/>
  <c r="I17" i="4"/>
  <c r="DH5" i="4" l="1"/>
  <c r="CX5" i="4"/>
  <c r="BC19" i="4"/>
  <c r="BC15" i="4"/>
  <c r="BD5" i="4"/>
  <c r="BU19" i="4"/>
  <c r="BU15" i="4"/>
  <c r="CE5" i="4"/>
  <c r="CN19" i="4"/>
  <c r="CN15" i="4"/>
  <c r="AK19" i="4"/>
  <c r="AK15" i="4"/>
  <c r="AL5" i="4"/>
  <c r="T19" i="4"/>
  <c r="T15" i="4"/>
  <c r="U5" i="4"/>
  <c r="BM19" i="4"/>
  <c r="BM15" i="4"/>
  <c r="BN5" i="4"/>
  <c r="J19" i="4"/>
  <c r="K5" i="4"/>
  <c r="J15" i="4"/>
  <c r="AU19" i="4"/>
  <c r="AU15" i="4"/>
  <c r="AV5" i="4"/>
  <c r="BV5" i="4"/>
  <c r="AC19" i="4"/>
  <c r="AC15" i="4"/>
  <c r="AD5" i="4"/>
  <c r="BL11" i="4"/>
  <c r="BL9" i="4"/>
  <c r="BL13" i="4"/>
  <c r="BL17" i="4"/>
  <c r="S17" i="4"/>
  <c r="S13" i="4"/>
  <c r="T7" i="4"/>
  <c r="S11" i="4"/>
  <c r="S9" i="4"/>
  <c r="CD9" i="4"/>
  <c r="CD11" i="4"/>
  <c r="BU7" i="4"/>
  <c r="CD22" i="4"/>
  <c r="CD21" i="4"/>
  <c r="CD23" i="4"/>
  <c r="CD13" i="4"/>
  <c r="CD17" i="4"/>
  <c r="CD24" i="4"/>
  <c r="AT7" i="4"/>
  <c r="AS17" i="4"/>
  <c r="AS13" i="4"/>
  <c r="AS11" i="4"/>
  <c r="AS9" i="4"/>
  <c r="AK17" i="4"/>
  <c r="AK9" i="4"/>
  <c r="AK13" i="4"/>
  <c r="AK11" i="4"/>
  <c r="AL7" i="4"/>
  <c r="BM7" i="4"/>
  <c r="BK11" i="4"/>
  <c r="BK9" i="4"/>
  <c r="BK17" i="4"/>
  <c r="BK13" i="4"/>
  <c r="AC11" i="4"/>
  <c r="AC13" i="4"/>
  <c r="AD7" i="4"/>
  <c r="AC17" i="4"/>
  <c r="AC9" i="4"/>
  <c r="CN7" i="4"/>
  <c r="BC13" i="4"/>
  <c r="BC17" i="4"/>
  <c r="BC11" i="4"/>
  <c r="BC9" i="4"/>
  <c r="BD7" i="4"/>
  <c r="J11" i="4"/>
  <c r="J17" i="4"/>
  <c r="J13" i="4"/>
  <c r="J9" i="4"/>
  <c r="K7" i="4"/>
  <c r="AD19" i="4" l="1"/>
  <c r="AE5" i="4"/>
  <c r="AD15" i="4"/>
  <c r="AV15" i="4"/>
  <c r="AV19" i="4"/>
  <c r="AW5" i="4"/>
  <c r="K15" i="4"/>
  <c r="K19" i="4"/>
  <c r="BO5" i="4"/>
  <c r="BN19" i="4"/>
  <c r="BN15" i="4"/>
  <c r="AL15" i="4"/>
  <c r="AL19" i="4"/>
  <c r="AM5" i="4"/>
  <c r="CF5" i="4"/>
  <c r="CE15" i="4"/>
  <c r="CE19" i="4"/>
  <c r="CO5" i="4"/>
  <c r="CX19" i="4"/>
  <c r="CX15" i="4"/>
  <c r="BV15" i="4"/>
  <c r="BV19" i="4"/>
  <c r="BW5" i="4"/>
  <c r="U15" i="4"/>
  <c r="U19" i="4"/>
  <c r="BD19" i="4"/>
  <c r="BD15" i="4"/>
  <c r="BE5" i="4"/>
  <c r="DH15" i="4"/>
  <c r="DH19" i="4"/>
  <c r="CY5" i="4"/>
  <c r="BE7" i="4"/>
  <c r="BD13" i="4"/>
  <c r="BD9" i="4"/>
  <c r="BD17" i="4"/>
  <c r="BD11" i="4"/>
  <c r="DH7" i="4"/>
  <c r="CX7" i="4"/>
  <c r="BM11" i="4"/>
  <c r="BM9" i="4"/>
  <c r="BM13" i="4"/>
  <c r="BM17" i="4"/>
  <c r="BN7" i="4"/>
  <c r="AU7" i="4"/>
  <c r="AT17" i="4"/>
  <c r="AT9" i="4"/>
  <c r="AT13" i="4"/>
  <c r="AT11" i="4"/>
  <c r="BU9" i="4"/>
  <c r="BU11" i="4"/>
  <c r="BU13" i="4"/>
  <c r="BU17" i="4"/>
  <c r="CN11" i="4"/>
  <c r="CN17" i="4"/>
  <c r="CN13" i="4"/>
  <c r="CN22" i="4"/>
  <c r="CN23" i="4"/>
  <c r="CN24" i="4"/>
  <c r="CN21" i="4"/>
  <c r="CN9" i="4"/>
  <c r="CE7" i="4"/>
  <c r="AD9" i="4"/>
  <c r="AD13" i="4"/>
  <c r="AE7" i="4"/>
  <c r="AD11" i="4"/>
  <c r="AD17" i="4"/>
  <c r="AM7" i="4"/>
  <c r="AL13" i="4"/>
  <c r="AL11" i="4"/>
  <c r="AL9" i="4"/>
  <c r="AL17" i="4"/>
  <c r="BV7" i="4"/>
  <c r="T13" i="4"/>
  <c r="T17" i="4"/>
  <c r="U7" i="4"/>
  <c r="T11" i="4"/>
  <c r="T9" i="4"/>
  <c r="K11" i="4"/>
  <c r="K9" i="4"/>
  <c r="K17" i="4"/>
  <c r="K13" i="4"/>
  <c r="CY15" i="4" l="1"/>
  <c r="CY19" i="4"/>
  <c r="BW19" i="4"/>
  <c r="BW15" i="4"/>
  <c r="BX5" i="4"/>
  <c r="CO15" i="4"/>
  <c r="CO19" i="4"/>
  <c r="AM19" i="4"/>
  <c r="AN5" i="4"/>
  <c r="AM15" i="4"/>
  <c r="AW15" i="4"/>
  <c r="AW19" i="4"/>
  <c r="AX5" i="4"/>
  <c r="AE15" i="4"/>
  <c r="AE19" i="4"/>
  <c r="CZ5" i="4"/>
  <c r="BE19" i="4"/>
  <c r="BE15" i="4"/>
  <c r="BF5" i="4"/>
  <c r="CP5" i="4"/>
  <c r="CF15" i="4"/>
  <c r="CF19" i="4"/>
  <c r="CG5" i="4"/>
  <c r="BO15" i="4"/>
  <c r="BO19" i="4"/>
  <c r="BP5" i="4"/>
  <c r="BW7" i="4"/>
  <c r="BV13" i="4"/>
  <c r="BV9" i="4"/>
  <c r="BV11" i="4"/>
  <c r="BV17" i="4"/>
  <c r="AE9" i="4"/>
  <c r="AE13" i="4"/>
  <c r="AE11" i="4"/>
  <c r="AE17" i="4"/>
  <c r="BN9" i="4"/>
  <c r="BN17" i="4"/>
  <c r="BN11" i="4"/>
  <c r="BN13" i="4"/>
  <c r="BO7" i="4"/>
  <c r="DH17" i="4"/>
  <c r="DH13" i="4"/>
  <c r="DH23" i="4"/>
  <c r="DH9" i="4"/>
  <c r="DH11" i="4"/>
  <c r="DH21" i="4"/>
  <c r="DH24" i="4"/>
  <c r="DH22" i="4"/>
  <c r="CY7" i="4"/>
  <c r="CZ7" i="4" s="1"/>
  <c r="U17" i="4"/>
  <c r="U13" i="4"/>
  <c r="U11" i="4"/>
  <c r="U9" i="4"/>
  <c r="AM9" i="4"/>
  <c r="AM17" i="4"/>
  <c r="AM11" i="4"/>
  <c r="AM13" i="4"/>
  <c r="AN7" i="4"/>
  <c r="CE13" i="4"/>
  <c r="CE9" i="4"/>
  <c r="CE17" i="4"/>
  <c r="CE11" i="4"/>
  <c r="CF7" i="4"/>
  <c r="AU13" i="4"/>
  <c r="AU17" i="4"/>
  <c r="AU9" i="4"/>
  <c r="AU11" i="4"/>
  <c r="AV7" i="4"/>
  <c r="CX17" i="4"/>
  <c r="CO7" i="4"/>
  <c r="CX11" i="4"/>
  <c r="CX23" i="4"/>
  <c r="CX9" i="4"/>
  <c r="CX22" i="4"/>
  <c r="CX24" i="4"/>
  <c r="CX21" i="4"/>
  <c r="CX13" i="4"/>
  <c r="CP7" i="4"/>
  <c r="BE13" i="4"/>
  <c r="BE17" i="4"/>
  <c r="BE11" i="4"/>
  <c r="BE9" i="4"/>
  <c r="BF7" i="4"/>
  <c r="BP15" i="4" l="1"/>
  <c r="BP19" i="4"/>
  <c r="BQ5" i="4"/>
  <c r="CQ5" i="4"/>
  <c r="CP19" i="4"/>
  <c r="CP15" i="4"/>
  <c r="CZ19" i="4"/>
  <c r="CZ15" i="4"/>
  <c r="DA5" i="4"/>
  <c r="CG15" i="4"/>
  <c r="CG19" i="4"/>
  <c r="CH5" i="4"/>
  <c r="BF19" i="4"/>
  <c r="BF15" i="4"/>
  <c r="BG5" i="4"/>
  <c r="AY5" i="4"/>
  <c r="AX19" i="4"/>
  <c r="AX15" i="4"/>
  <c r="AO5" i="4"/>
  <c r="AN15" i="4"/>
  <c r="AN19" i="4"/>
  <c r="BX15" i="4"/>
  <c r="BX19" i="4"/>
  <c r="BY5" i="4"/>
  <c r="CP11" i="4"/>
  <c r="CP17" i="4"/>
  <c r="CP13" i="4"/>
  <c r="CP9" i="4"/>
  <c r="CO13" i="4"/>
  <c r="CO9" i="4"/>
  <c r="CO17" i="4"/>
  <c r="CO11" i="4"/>
  <c r="AV13" i="4"/>
  <c r="AV17" i="4"/>
  <c r="AV9" i="4"/>
  <c r="AV11" i="4"/>
  <c r="AW7" i="4"/>
  <c r="AN9" i="4"/>
  <c r="AN17" i="4"/>
  <c r="AN11" i="4"/>
  <c r="AN13" i="4"/>
  <c r="AO7" i="4"/>
  <c r="DA7" i="4"/>
  <c r="CZ13" i="4"/>
  <c r="CZ9" i="4"/>
  <c r="CZ11" i="4"/>
  <c r="CZ17" i="4"/>
  <c r="BO9" i="4"/>
  <c r="BO13" i="4"/>
  <c r="BO11" i="4"/>
  <c r="BO17" i="4"/>
  <c r="BP7" i="4"/>
  <c r="BF13" i="4"/>
  <c r="BF17" i="4"/>
  <c r="BF11" i="4"/>
  <c r="BF9" i="4"/>
  <c r="BG7" i="4"/>
  <c r="CQ7" i="4"/>
  <c r="CG7" i="4"/>
  <c r="CF11" i="4"/>
  <c r="CF17" i="4"/>
  <c r="CF13" i="4"/>
  <c r="CF9" i="4"/>
  <c r="CY17" i="4"/>
  <c r="CY9" i="4"/>
  <c r="CY13" i="4"/>
  <c r="CY11" i="4"/>
  <c r="BW11" i="4"/>
  <c r="BW13" i="4"/>
  <c r="BW9" i="4"/>
  <c r="BW17" i="4"/>
  <c r="BX7" i="4"/>
  <c r="BY19" i="4" l="1"/>
  <c r="BY15" i="4"/>
  <c r="BZ5" i="4"/>
  <c r="AY15" i="4"/>
  <c r="AY19" i="4"/>
  <c r="CH15" i="4"/>
  <c r="CH19" i="4"/>
  <c r="CI5" i="4"/>
  <c r="CQ15" i="4"/>
  <c r="CQ19" i="4"/>
  <c r="CR5" i="4"/>
  <c r="AO19" i="4"/>
  <c r="AO15" i="4"/>
  <c r="BG15" i="4"/>
  <c r="BG19" i="4"/>
  <c r="BH5" i="4"/>
  <c r="DA15" i="4"/>
  <c r="DA19" i="4"/>
  <c r="DB5" i="4"/>
  <c r="BQ15" i="4"/>
  <c r="BQ19" i="4"/>
  <c r="BR5" i="4"/>
  <c r="BX11" i="4"/>
  <c r="BX13" i="4"/>
  <c r="BX9" i="4"/>
  <c r="BX17" i="4"/>
  <c r="BY7" i="4"/>
  <c r="CQ13" i="4"/>
  <c r="CQ11" i="4"/>
  <c r="CQ17" i="4"/>
  <c r="CQ9" i="4"/>
  <c r="CR7" i="4"/>
  <c r="BP9" i="4"/>
  <c r="BP17" i="4"/>
  <c r="BP13" i="4"/>
  <c r="BP11" i="4"/>
  <c r="BQ7" i="4"/>
  <c r="AO17" i="4"/>
  <c r="AO11" i="4"/>
  <c r="AO9" i="4"/>
  <c r="AO13" i="4"/>
  <c r="CG13" i="4"/>
  <c r="CG11" i="4"/>
  <c r="CG17" i="4"/>
  <c r="CG9" i="4"/>
  <c r="CH7" i="4"/>
  <c r="BG17" i="4"/>
  <c r="BG13" i="4"/>
  <c r="BG9" i="4"/>
  <c r="BG11" i="4"/>
  <c r="BH7" i="4"/>
  <c r="DA17" i="4"/>
  <c r="DA13" i="4"/>
  <c r="DA11" i="4"/>
  <c r="DA9" i="4"/>
  <c r="DB7" i="4"/>
  <c r="AW17" i="4"/>
  <c r="AW13" i="4"/>
  <c r="AW9" i="4"/>
  <c r="AW11" i="4"/>
  <c r="AX7" i="4"/>
  <c r="BS5" i="4" l="1"/>
  <c r="BR19" i="4"/>
  <c r="BR15" i="4"/>
  <c r="BH15" i="4"/>
  <c r="BI5" i="4"/>
  <c r="BH19" i="4"/>
  <c r="CI19" i="4"/>
  <c r="CI15" i="4"/>
  <c r="CJ5" i="4"/>
  <c r="DB15" i="4"/>
  <c r="DB19" i="4"/>
  <c r="DC5" i="4"/>
  <c r="CR15" i="4"/>
  <c r="CR19" i="4"/>
  <c r="CS5" i="4"/>
  <c r="BZ15" i="4"/>
  <c r="BZ19" i="4"/>
  <c r="CA5" i="4"/>
  <c r="DB13" i="4"/>
  <c r="DB17" i="4"/>
  <c r="DB11" i="4"/>
  <c r="DB9" i="4"/>
  <c r="DC7" i="4"/>
  <c r="CH13" i="4"/>
  <c r="CH9" i="4"/>
  <c r="CH17" i="4"/>
  <c r="CH11" i="4"/>
  <c r="CI7" i="4"/>
  <c r="CR11" i="4"/>
  <c r="CR9" i="4"/>
  <c r="CR13" i="4"/>
  <c r="CR17" i="4"/>
  <c r="CS7" i="4"/>
  <c r="AX13" i="4"/>
  <c r="AY7" i="4"/>
  <c r="AX17" i="4"/>
  <c r="AX11" i="4"/>
  <c r="AX9" i="4"/>
  <c r="BH13" i="4"/>
  <c r="BH17" i="4"/>
  <c r="BH11" i="4"/>
  <c r="BH9" i="4"/>
  <c r="BI7" i="4"/>
  <c r="BQ13" i="4"/>
  <c r="BQ9" i="4"/>
  <c r="BQ17" i="4"/>
  <c r="BQ11" i="4"/>
  <c r="BR7" i="4"/>
  <c r="BY17" i="4"/>
  <c r="BY11" i="4"/>
  <c r="BY9" i="4"/>
  <c r="BY13" i="4"/>
  <c r="BZ7" i="4"/>
  <c r="CA19" i="4" l="1"/>
  <c r="CA15" i="4"/>
  <c r="CB5" i="4"/>
  <c r="DC19" i="4"/>
  <c r="DC15" i="4"/>
  <c r="DD5" i="4"/>
  <c r="CS19" i="4"/>
  <c r="CS15" i="4"/>
  <c r="CT5" i="4"/>
  <c r="CJ19" i="4"/>
  <c r="CJ15" i="4"/>
  <c r="CK5" i="4"/>
  <c r="BI19" i="4"/>
  <c r="BI15" i="4"/>
  <c r="BS15" i="4"/>
  <c r="BS19" i="4"/>
  <c r="BR9" i="4"/>
  <c r="BR17" i="4"/>
  <c r="BR11" i="4"/>
  <c r="BR13" i="4"/>
  <c r="BS7" i="4"/>
  <c r="CI13" i="4"/>
  <c r="CI17" i="4"/>
  <c r="CI9" i="4"/>
  <c r="CI11" i="4"/>
  <c r="CJ7" i="4"/>
  <c r="BZ9" i="4"/>
  <c r="BZ17" i="4"/>
  <c r="BZ13" i="4"/>
  <c r="BZ11" i="4"/>
  <c r="CA7" i="4"/>
  <c r="BI17" i="4"/>
  <c r="BI13" i="4"/>
  <c r="BI9" i="4"/>
  <c r="BI11" i="4"/>
  <c r="AY13" i="4"/>
  <c r="AY17" i="4"/>
  <c r="AY11" i="4"/>
  <c r="AY9" i="4"/>
  <c r="CS9" i="4"/>
  <c r="CS11" i="4"/>
  <c r="CS17" i="4"/>
  <c r="CS13" i="4"/>
  <c r="CT7" i="4"/>
  <c r="DC17" i="4"/>
  <c r="DC13" i="4"/>
  <c r="DC11" i="4"/>
  <c r="DC9" i="4"/>
  <c r="DD7" i="4"/>
  <c r="CK15" i="4" l="1"/>
  <c r="CK19" i="4"/>
  <c r="CL5" i="4"/>
  <c r="DD19" i="4"/>
  <c r="DD15" i="4"/>
  <c r="DE5" i="4"/>
  <c r="CT15" i="4"/>
  <c r="CT19" i="4"/>
  <c r="CU5" i="4"/>
  <c r="CB15" i="4"/>
  <c r="CB19" i="4"/>
  <c r="CC5" i="4"/>
  <c r="CU7" i="4"/>
  <c r="CT11" i="4"/>
  <c r="CT13" i="4"/>
  <c r="CT17" i="4"/>
  <c r="CT9" i="4"/>
  <c r="CJ17" i="4"/>
  <c r="CJ13" i="4"/>
  <c r="CJ9" i="4"/>
  <c r="CJ11" i="4"/>
  <c r="CK7" i="4"/>
  <c r="DD17" i="4"/>
  <c r="DD13" i="4"/>
  <c r="DD9" i="4"/>
  <c r="DD11" i="4"/>
  <c r="DE7" i="4"/>
  <c r="CA11" i="4"/>
  <c r="CA9" i="4"/>
  <c r="CA17" i="4"/>
  <c r="CA13" i="4"/>
  <c r="CB7" i="4"/>
  <c r="BS9" i="4"/>
  <c r="BS13" i="4"/>
  <c r="BS17" i="4"/>
  <c r="BS11" i="4"/>
  <c r="CC15" i="4" l="1"/>
  <c r="CC19" i="4"/>
  <c r="DE19" i="4"/>
  <c r="DE15" i="4"/>
  <c r="DF5" i="4"/>
  <c r="CU19" i="4"/>
  <c r="CU15" i="4"/>
  <c r="CV5" i="4"/>
  <c r="CL19" i="4"/>
  <c r="CL15" i="4"/>
  <c r="CM5" i="4"/>
  <c r="CB13" i="4"/>
  <c r="CB9" i="4"/>
  <c r="CB17" i="4"/>
  <c r="CB11" i="4"/>
  <c r="CC7" i="4"/>
  <c r="CK13" i="4"/>
  <c r="CK17" i="4"/>
  <c r="CK11" i="4"/>
  <c r="CK9" i="4"/>
  <c r="CL7" i="4"/>
  <c r="DE17" i="4"/>
  <c r="DE11" i="4"/>
  <c r="DE9" i="4"/>
  <c r="DE13" i="4"/>
  <c r="DF7" i="4"/>
  <c r="CU9" i="4"/>
  <c r="CU13" i="4"/>
  <c r="CU11" i="4"/>
  <c r="CU17" i="4"/>
  <c r="CV7" i="4"/>
  <c r="CV15" i="4" l="1"/>
  <c r="CV19" i="4"/>
  <c r="CW5" i="4"/>
  <c r="CM19" i="4"/>
  <c r="CM15" i="4"/>
  <c r="DF15" i="4"/>
  <c r="DF19" i="4"/>
  <c r="DG5" i="4"/>
  <c r="CV9" i="4"/>
  <c r="CV11" i="4"/>
  <c r="CV13" i="4"/>
  <c r="CV17" i="4"/>
  <c r="CW7" i="4"/>
  <c r="CL13" i="4"/>
  <c r="CL9" i="4"/>
  <c r="CL11" i="4"/>
  <c r="CL17" i="4"/>
  <c r="CM7" i="4"/>
  <c r="DG7" i="4"/>
  <c r="DF17" i="4"/>
  <c r="DF13" i="4"/>
  <c r="DF11" i="4"/>
  <c r="DF9" i="4"/>
  <c r="CC9" i="4"/>
  <c r="CC13" i="4"/>
  <c r="CC17" i="4"/>
  <c r="CC11" i="4"/>
  <c r="DG15" i="4" l="1"/>
  <c r="DG19" i="4"/>
  <c r="CW15" i="4"/>
  <c r="CW19" i="4"/>
  <c r="CM17" i="4"/>
  <c r="CM9" i="4"/>
  <c r="CM13" i="4"/>
  <c r="CM11" i="4"/>
  <c r="DG13" i="4"/>
  <c r="DG17" i="4"/>
  <c r="DG9" i="4"/>
  <c r="DG11" i="4"/>
  <c r="CW17" i="4"/>
  <c r="CW11" i="4"/>
  <c r="CW9" i="4"/>
  <c r="CW13" i="4"/>
</calcChain>
</file>

<file path=xl/sharedStrings.xml><?xml version="1.0" encoding="utf-8"?>
<sst xmlns="http://schemas.openxmlformats.org/spreadsheetml/2006/main" count="30" uniqueCount="30">
  <si>
    <t>rot unten</t>
  </si>
  <si>
    <t>rot oben</t>
  </si>
  <si>
    <t>grün unten</t>
  </si>
  <si>
    <t>grün oben</t>
  </si>
  <si>
    <t>grüne Fläche negativ</t>
  </si>
  <si>
    <t>rote Fläche negativ</t>
  </si>
  <si>
    <t>rote Fläche positiv</t>
  </si>
  <si>
    <t>grüne Fläche positiv</t>
  </si>
  <si>
    <t>weise Fläche negativ</t>
  </si>
  <si>
    <t>weise Fläche positiv</t>
  </si>
  <si>
    <t>Achsenbeschriftung</t>
  </si>
  <si>
    <t>x</t>
  </si>
  <si>
    <t>y</t>
  </si>
  <si>
    <t>Einzahlungen</t>
  </si>
  <si>
    <t>Auszahlungen</t>
  </si>
  <si>
    <t>Einzahlungen kumuliert</t>
  </si>
  <si>
    <t>Nulllinie</t>
  </si>
  <si>
    <t>Einzahlung 1</t>
  </si>
  <si>
    <t>Einzahlung 2</t>
  </si>
  <si>
    <t>Einzahlung 3</t>
  </si>
  <si>
    <t>Einzahlung 4</t>
  </si>
  <si>
    <t>Einzahlung 5</t>
  </si>
  <si>
    <t>Einzahlung 6</t>
  </si>
  <si>
    <t>Auszahlung 1</t>
  </si>
  <si>
    <t>Auszahlung 2</t>
  </si>
  <si>
    <t>Auszahlung 3</t>
  </si>
  <si>
    <t>Auszahlung 4</t>
  </si>
  <si>
    <t>Auszahlung 5</t>
  </si>
  <si>
    <t>Auszahlung 6</t>
  </si>
  <si>
    <t>Amortisation mit Einzahlungen und Auszahlungen kumuliert (Jahre)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</si>
</sst>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63377788628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">
    <xf numFmtId="0" fontId="0" fillId="0" borderId="0" xfId="0"/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top"/>
    </xf>
    <xf numFmtId="0" fontId="5" fillId="0" borderId="0" xfId="2" applyFont="1" applyAlignment="1">
      <alignment vertical="center"/>
    </xf>
    <xf numFmtId="165" fontId="6" fillId="2" borderId="0" xfId="2" applyNumberFormat="1" applyFont="1" applyFill="1" applyAlignment="1">
      <alignment vertical="center"/>
    </xf>
    <xf numFmtId="165" fontId="1" fillId="0" borderId="0" xfId="2" applyNumberFormat="1" applyFont="1" applyAlignment="1">
      <alignment vertical="center"/>
    </xf>
    <xf numFmtId="165" fontId="7" fillId="0" borderId="0" xfId="2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9" fillId="2" borderId="12" xfId="0" applyNumberFormat="1" applyFont="1" applyFill="1" applyBorder="1" applyAlignment="1">
      <alignment horizontal="left" vertical="center"/>
    </xf>
    <xf numFmtId="165" fontId="9" fillId="2" borderId="7" xfId="0" applyNumberFormat="1" applyFont="1" applyFill="1" applyBorder="1" applyAlignment="1">
      <alignment horizontal="right" vertical="center"/>
    </xf>
    <xf numFmtId="165" fontId="9" fillId="2" borderId="8" xfId="0" applyNumberFormat="1" applyFont="1" applyFill="1" applyBorder="1" applyAlignment="1">
      <alignment horizontal="right" vertical="center"/>
    </xf>
    <xf numFmtId="165" fontId="9" fillId="2" borderId="9" xfId="0" applyNumberFormat="1" applyFont="1" applyFill="1" applyBorder="1" applyAlignment="1">
      <alignment horizontal="right" vertical="center"/>
    </xf>
    <xf numFmtId="164" fontId="8" fillId="0" borderId="0" xfId="0" applyNumberFormat="1" applyFont="1" applyAlignment="1">
      <alignment horizontal="left" vertical="center"/>
    </xf>
    <xf numFmtId="165" fontId="8" fillId="0" borderId="0" xfId="0" applyNumberFormat="1" applyFont="1" applyAlignment="1">
      <alignment horizontal="right" vertical="center"/>
    </xf>
    <xf numFmtId="165" fontId="6" fillId="2" borderId="0" xfId="2" applyNumberFormat="1" applyFont="1" applyFill="1" applyAlignment="1">
      <alignment horizontal="left" vertical="center"/>
    </xf>
    <xf numFmtId="165" fontId="0" fillId="4" borderId="1" xfId="0" applyNumberFormat="1" applyFont="1" applyFill="1" applyBorder="1" applyAlignment="1" applyProtection="1">
      <alignment horizontal="right" vertical="center"/>
      <protection locked="0"/>
    </xf>
    <xf numFmtId="165" fontId="0" fillId="4" borderId="2" xfId="0" applyNumberFormat="1" applyFont="1" applyFill="1" applyBorder="1" applyAlignment="1" applyProtection="1">
      <alignment horizontal="right" vertical="center"/>
      <protection locked="0"/>
    </xf>
    <xf numFmtId="165" fontId="0" fillId="4" borderId="3" xfId="0" applyNumberFormat="1" applyFont="1" applyFill="1" applyBorder="1" applyAlignment="1" applyProtection="1">
      <alignment horizontal="right" vertical="center"/>
      <protection locked="0"/>
    </xf>
    <xf numFmtId="165" fontId="0" fillId="4" borderId="4" xfId="0" applyNumberFormat="1" applyFont="1" applyFill="1" applyBorder="1" applyAlignment="1" applyProtection="1">
      <alignment horizontal="right" vertical="center"/>
      <protection locked="0"/>
    </xf>
    <xf numFmtId="165" fontId="0" fillId="4" borderId="5" xfId="0" applyNumberFormat="1" applyFont="1" applyFill="1" applyBorder="1" applyAlignment="1" applyProtection="1">
      <alignment horizontal="right" vertical="center"/>
      <protection locked="0"/>
    </xf>
    <xf numFmtId="165" fontId="0" fillId="4" borderId="6" xfId="0" applyNumberFormat="1" applyFont="1" applyFill="1" applyBorder="1" applyAlignment="1" applyProtection="1">
      <alignment horizontal="right" vertical="center"/>
      <protection locked="0"/>
    </xf>
    <xf numFmtId="165" fontId="0" fillId="4" borderId="16" xfId="0" applyNumberFormat="1" applyFont="1" applyFill="1" applyBorder="1" applyAlignment="1" applyProtection="1">
      <alignment horizontal="right" vertical="center"/>
      <protection locked="0"/>
    </xf>
    <xf numFmtId="165" fontId="0" fillId="4" borderId="17" xfId="0" applyNumberFormat="1" applyFont="1" applyFill="1" applyBorder="1" applyAlignment="1" applyProtection="1">
      <alignment horizontal="right" vertical="center"/>
      <protection locked="0"/>
    </xf>
    <xf numFmtId="165" fontId="0" fillId="4" borderId="18" xfId="0" applyNumberFormat="1" applyFont="1" applyFill="1" applyBorder="1" applyAlignment="1" applyProtection="1">
      <alignment horizontal="right" vertical="center"/>
      <protection locked="0"/>
    </xf>
  </cellXfs>
  <cellStyles count="3">
    <cellStyle name="Standard" xfId="0" builtinId="0"/>
    <cellStyle name="Standard 2" xfId="1" xr:uid="{E1523101-5A97-4437-B355-10C1ED613F74}"/>
    <cellStyle name="Standard 3" xfId="2" xr:uid="{B77D2DB3-1540-4006-8FE7-6406CA5C6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71100700094718"/>
          <c:y val="3.3400764435159526E-2"/>
          <c:w val="0.86365294140745474"/>
          <c:h val="0.87459970961383571"/>
        </c:manualLayout>
      </c:layout>
      <c:areaChart>
        <c:grouping val="standard"/>
        <c:varyColors val="0"/>
        <c:ser>
          <c:idx val="1"/>
          <c:order val="0"/>
          <c:tx>
            <c:strRef>
              <c:f>Aufstellung!$A$20</c:f>
              <c:strCache>
                <c:ptCount val="1"/>
                <c:pt idx="0">
                  <c:v>Einzahlungen kumuliert</c:v>
                </c:pt>
              </c:strCache>
            </c:strRef>
          </c:tx>
          <c:spPr>
            <a:solidFill>
              <a:schemeClr val="accent6"/>
            </a:solidFill>
          </c:spPr>
          <c:cat>
            <c:numRef>
              <c:f>Diagrammdaten!$B$4:$DH$4</c:f>
              <c:numCache>
                <c:formatCode>#,##0_ ;[Red]\-#,##0\ </c:formatCode>
                <c:ptCount val="111"/>
                <c:pt idx="0">
                  <c:v>2019</c:v>
                </c:pt>
                <c:pt idx="10">
                  <c:v>2020</c:v>
                </c:pt>
                <c:pt idx="20">
                  <c:v>2021</c:v>
                </c:pt>
                <c:pt idx="30">
                  <c:v>2022</c:v>
                </c:pt>
                <c:pt idx="40">
                  <c:v>2023</c:v>
                </c:pt>
                <c:pt idx="50">
                  <c:v>2024</c:v>
                </c:pt>
                <c:pt idx="60">
                  <c:v>2025</c:v>
                </c:pt>
                <c:pt idx="70">
                  <c:v>2026</c:v>
                </c:pt>
                <c:pt idx="80">
                  <c:v>2027</c:v>
                </c:pt>
                <c:pt idx="90">
                  <c:v>2028</c:v>
                </c:pt>
                <c:pt idx="100">
                  <c:v>2029</c:v>
                </c:pt>
                <c:pt idx="110">
                  <c:v>2030</c:v>
                </c:pt>
              </c:numCache>
            </c:numRef>
          </c:cat>
          <c:val>
            <c:numRef>
              <c:f>Diagrammdaten!$B$13:$DH$13</c:f>
              <c:numCache>
                <c:formatCode>#,##0_ ;[Red]\-#,##0\ </c:formatCod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107</c:v>
                </c:pt>
                <c:pt idx="32">
                  <c:v>1377</c:v>
                </c:pt>
                <c:pt idx="33">
                  <c:v>2647</c:v>
                </c:pt>
                <c:pt idx="34">
                  <c:v>3917</c:v>
                </c:pt>
                <c:pt idx="35">
                  <c:v>5187</c:v>
                </c:pt>
                <c:pt idx="36">
                  <c:v>6457</c:v>
                </c:pt>
                <c:pt idx="37">
                  <c:v>7727</c:v>
                </c:pt>
                <c:pt idx="38">
                  <c:v>8997</c:v>
                </c:pt>
                <c:pt idx="39">
                  <c:v>10267</c:v>
                </c:pt>
                <c:pt idx="40">
                  <c:v>11537</c:v>
                </c:pt>
                <c:pt idx="41">
                  <c:v>12302.2</c:v>
                </c:pt>
                <c:pt idx="42">
                  <c:v>13067.400000000001</c:v>
                </c:pt>
                <c:pt idx="43">
                  <c:v>13832.600000000002</c:v>
                </c:pt>
                <c:pt idx="44">
                  <c:v>14597.800000000003</c:v>
                </c:pt>
                <c:pt idx="45">
                  <c:v>15363.000000000004</c:v>
                </c:pt>
                <c:pt idx="46">
                  <c:v>16128.200000000004</c:v>
                </c:pt>
                <c:pt idx="47">
                  <c:v>16893.400000000005</c:v>
                </c:pt>
                <c:pt idx="48">
                  <c:v>17658.600000000006</c:v>
                </c:pt>
                <c:pt idx="49">
                  <c:v>18423.800000000007</c:v>
                </c:pt>
                <c:pt idx="50">
                  <c:v>19189</c:v>
                </c:pt>
                <c:pt idx="51">
                  <c:v>19762.7</c:v>
                </c:pt>
                <c:pt idx="52">
                  <c:v>20336.400000000001</c:v>
                </c:pt>
                <c:pt idx="53">
                  <c:v>20910.100000000002</c:v>
                </c:pt>
                <c:pt idx="54">
                  <c:v>21483.800000000003</c:v>
                </c:pt>
                <c:pt idx="55">
                  <c:v>22057.500000000004</c:v>
                </c:pt>
                <c:pt idx="56">
                  <c:v>22631.200000000004</c:v>
                </c:pt>
                <c:pt idx="57">
                  <c:v>23204.900000000005</c:v>
                </c:pt>
                <c:pt idx="58">
                  <c:v>23778.600000000006</c:v>
                </c:pt>
                <c:pt idx="59">
                  <c:v>24352.300000000007</c:v>
                </c:pt>
                <c:pt idx="60">
                  <c:v>24926</c:v>
                </c:pt>
                <c:pt idx="61">
                  <c:v>25499.4</c:v>
                </c:pt>
                <c:pt idx="62">
                  <c:v>26072.800000000003</c:v>
                </c:pt>
                <c:pt idx="63">
                  <c:v>26646.200000000004</c:v>
                </c:pt>
                <c:pt idx="64">
                  <c:v>27219.600000000006</c:v>
                </c:pt>
                <c:pt idx="65">
                  <c:v>27793.000000000007</c:v>
                </c:pt>
                <c:pt idx="66">
                  <c:v>28366.400000000009</c:v>
                </c:pt>
                <c:pt idx="67">
                  <c:v>28939.80000000001</c:v>
                </c:pt>
                <c:pt idx="68">
                  <c:v>29513.200000000012</c:v>
                </c:pt>
                <c:pt idx="69">
                  <c:v>30086.600000000013</c:v>
                </c:pt>
                <c:pt idx="70">
                  <c:v>30660</c:v>
                </c:pt>
                <c:pt idx="71">
                  <c:v>30902.9</c:v>
                </c:pt>
                <c:pt idx="72">
                  <c:v>31145.800000000003</c:v>
                </c:pt>
                <c:pt idx="73">
                  <c:v>31388.700000000004</c:v>
                </c:pt>
                <c:pt idx="74">
                  <c:v>31631.600000000006</c:v>
                </c:pt>
                <c:pt idx="75">
                  <c:v>31874.500000000007</c:v>
                </c:pt>
                <c:pt idx="76">
                  <c:v>32117.400000000009</c:v>
                </c:pt>
                <c:pt idx="77">
                  <c:v>32360.30000000001</c:v>
                </c:pt>
                <c:pt idx="78">
                  <c:v>32603.200000000012</c:v>
                </c:pt>
                <c:pt idx="79">
                  <c:v>32846.100000000013</c:v>
                </c:pt>
                <c:pt idx="80">
                  <c:v>33089</c:v>
                </c:pt>
                <c:pt idx="81">
                  <c:v>33481.699999999997</c:v>
                </c:pt>
                <c:pt idx="82">
                  <c:v>33874.399999999994</c:v>
                </c:pt>
                <c:pt idx="83">
                  <c:v>34267.099999999991</c:v>
                </c:pt>
                <c:pt idx="84">
                  <c:v>34659.799999999988</c:v>
                </c:pt>
                <c:pt idx="85">
                  <c:v>35052.499999999985</c:v>
                </c:pt>
                <c:pt idx="86">
                  <c:v>35445.199999999983</c:v>
                </c:pt>
                <c:pt idx="87">
                  <c:v>35837.89999999998</c:v>
                </c:pt>
                <c:pt idx="88">
                  <c:v>36230.599999999977</c:v>
                </c:pt>
                <c:pt idx="89">
                  <c:v>36623.299999999974</c:v>
                </c:pt>
                <c:pt idx="90">
                  <c:v>37016</c:v>
                </c:pt>
                <c:pt idx="91">
                  <c:v>37504.1</c:v>
                </c:pt>
                <c:pt idx="92">
                  <c:v>37992.199999999997</c:v>
                </c:pt>
                <c:pt idx="93">
                  <c:v>38480.299999999996</c:v>
                </c:pt>
                <c:pt idx="94">
                  <c:v>38968.399999999994</c:v>
                </c:pt>
                <c:pt idx="95">
                  <c:v>39456.499999999993</c:v>
                </c:pt>
                <c:pt idx="96">
                  <c:v>39944.599999999991</c:v>
                </c:pt>
                <c:pt idx="97">
                  <c:v>40432.69999999999</c:v>
                </c:pt>
                <c:pt idx="98">
                  <c:v>40920.799999999988</c:v>
                </c:pt>
                <c:pt idx="99">
                  <c:v>41408.899999999987</c:v>
                </c:pt>
                <c:pt idx="100">
                  <c:v>41897</c:v>
                </c:pt>
                <c:pt idx="101">
                  <c:v>42365.7</c:v>
                </c:pt>
                <c:pt idx="102">
                  <c:v>42834.399999999994</c:v>
                </c:pt>
                <c:pt idx="103">
                  <c:v>43303.099999999991</c:v>
                </c:pt>
                <c:pt idx="104">
                  <c:v>43771.799999999988</c:v>
                </c:pt>
                <c:pt idx="105">
                  <c:v>44240.499999999985</c:v>
                </c:pt>
                <c:pt idx="106">
                  <c:v>44709.199999999983</c:v>
                </c:pt>
                <c:pt idx="107">
                  <c:v>45177.89999999998</c:v>
                </c:pt>
                <c:pt idx="108">
                  <c:v>45646.599999999977</c:v>
                </c:pt>
                <c:pt idx="109">
                  <c:v>46115.299999999974</c:v>
                </c:pt>
                <c:pt idx="110">
                  <c:v>46584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69-4D67-B6B3-070C30E42DEB}"/>
            </c:ext>
          </c:extLst>
        </c:ser>
        <c:ser>
          <c:idx val="0"/>
          <c:order val="1"/>
          <c:tx>
            <c:strRef>
              <c:f>Aufstellung!$A$21</c:f>
              <c:strCache>
                <c:ptCount val="1"/>
                <c:pt idx="0">
                  <c:v>Nulllinie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</c:spPr>
          <c:cat>
            <c:numRef>
              <c:f>Diagrammdaten!$B$4:$DH$4</c:f>
              <c:numCache>
                <c:formatCode>#,##0_ ;[Red]\-#,##0\ </c:formatCode>
                <c:ptCount val="111"/>
                <c:pt idx="0">
                  <c:v>2019</c:v>
                </c:pt>
                <c:pt idx="10">
                  <c:v>2020</c:v>
                </c:pt>
                <c:pt idx="20">
                  <c:v>2021</c:v>
                </c:pt>
                <c:pt idx="30">
                  <c:v>2022</c:v>
                </c:pt>
                <c:pt idx="40">
                  <c:v>2023</c:v>
                </c:pt>
                <c:pt idx="50">
                  <c:v>2024</c:v>
                </c:pt>
                <c:pt idx="60">
                  <c:v>2025</c:v>
                </c:pt>
                <c:pt idx="70">
                  <c:v>2026</c:v>
                </c:pt>
                <c:pt idx="80">
                  <c:v>2027</c:v>
                </c:pt>
                <c:pt idx="90">
                  <c:v>2028</c:v>
                </c:pt>
                <c:pt idx="100">
                  <c:v>2029</c:v>
                </c:pt>
                <c:pt idx="110">
                  <c:v>2030</c:v>
                </c:pt>
              </c:numCache>
            </c:numRef>
          </c:cat>
          <c:val>
            <c:numRef>
              <c:f>Diagrammdaten!$B$5:$DH$5</c:f>
              <c:numCache>
                <c:formatCode>#,##0_ ;[Red]\-#,##0\ </c:formatCod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69-4D67-B6B3-070C30E42DEB}"/>
            </c:ext>
          </c:extLst>
        </c:ser>
        <c:ser>
          <c:idx val="20"/>
          <c:order val="4"/>
          <c:tx>
            <c:strRef>
              <c:f>Diagrammdaten!$A$19</c:f>
              <c:strCache>
                <c:ptCount val="1"/>
                <c:pt idx="0">
                  <c:v>grüne Fläche negativ</c:v>
                </c:pt>
              </c:strCache>
            </c:strRef>
          </c:tx>
          <c:spPr>
            <a:solidFill>
              <a:srgbClr val="92D050"/>
            </a:solidFill>
          </c:spPr>
          <c:cat>
            <c:numRef>
              <c:f>Diagrammdaten!$B$4:$DH$4</c:f>
              <c:numCache>
                <c:formatCode>#,##0_ ;[Red]\-#,##0\ </c:formatCode>
                <c:ptCount val="111"/>
                <c:pt idx="0">
                  <c:v>2019</c:v>
                </c:pt>
                <c:pt idx="10">
                  <c:v>2020</c:v>
                </c:pt>
                <c:pt idx="20">
                  <c:v>2021</c:v>
                </c:pt>
                <c:pt idx="30">
                  <c:v>2022</c:v>
                </c:pt>
                <c:pt idx="40">
                  <c:v>2023</c:v>
                </c:pt>
                <c:pt idx="50">
                  <c:v>2024</c:v>
                </c:pt>
                <c:pt idx="60">
                  <c:v>2025</c:v>
                </c:pt>
                <c:pt idx="70">
                  <c:v>2026</c:v>
                </c:pt>
                <c:pt idx="80">
                  <c:v>2027</c:v>
                </c:pt>
                <c:pt idx="90">
                  <c:v>2028</c:v>
                </c:pt>
                <c:pt idx="100">
                  <c:v>2029</c:v>
                </c:pt>
                <c:pt idx="110">
                  <c:v>2030</c:v>
                </c:pt>
              </c:numCache>
            </c:numRef>
          </c:cat>
          <c:val>
            <c:numRef>
              <c:f>Diagrammdaten!$B$19:$DH$19</c:f>
              <c:numCache>
                <c:formatCode>#,##0_ ;[Red]\-#,##0\ </c:formatCod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69-4D67-B6B3-070C30E42DEB}"/>
            </c:ext>
          </c:extLst>
        </c:ser>
        <c:ser>
          <c:idx val="19"/>
          <c:order val="5"/>
          <c:tx>
            <c:strRef>
              <c:f>Diagrammdaten!$A$17</c:f>
              <c:strCache>
                <c:ptCount val="1"/>
                <c:pt idx="0">
                  <c:v>rote Fläche negativ</c:v>
                </c:pt>
              </c:strCache>
            </c:strRef>
          </c:tx>
          <c:spPr>
            <a:solidFill>
              <a:srgbClr val="C00000"/>
            </a:solidFill>
            <a:ln>
              <a:solidFill>
                <a:sysClr val="windowText" lastClr="000000"/>
              </a:solidFill>
            </a:ln>
          </c:spPr>
          <c:cat>
            <c:numRef>
              <c:f>Diagrammdaten!$B$4:$DH$4</c:f>
              <c:numCache>
                <c:formatCode>#,##0_ ;[Red]\-#,##0\ </c:formatCode>
                <c:ptCount val="111"/>
                <c:pt idx="0">
                  <c:v>2019</c:v>
                </c:pt>
                <c:pt idx="10">
                  <c:v>2020</c:v>
                </c:pt>
                <c:pt idx="20">
                  <c:v>2021</c:v>
                </c:pt>
                <c:pt idx="30">
                  <c:v>2022</c:v>
                </c:pt>
                <c:pt idx="40">
                  <c:v>2023</c:v>
                </c:pt>
                <c:pt idx="50">
                  <c:v>2024</c:v>
                </c:pt>
                <c:pt idx="60">
                  <c:v>2025</c:v>
                </c:pt>
                <c:pt idx="70">
                  <c:v>2026</c:v>
                </c:pt>
                <c:pt idx="80">
                  <c:v>2027</c:v>
                </c:pt>
                <c:pt idx="90">
                  <c:v>2028</c:v>
                </c:pt>
                <c:pt idx="100">
                  <c:v>2029</c:v>
                </c:pt>
                <c:pt idx="110">
                  <c:v>2030</c:v>
                </c:pt>
              </c:numCache>
            </c:numRef>
          </c:cat>
          <c:val>
            <c:numRef>
              <c:f>Diagrammdaten!$B$17:$DH$17</c:f>
              <c:numCache>
                <c:formatCode>#,##0_ ;[Red]\-#,##0\ </c:formatCode>
                <c:ptCount val="111"/>
                <c:pt idx="0">
                  <c:v>-3718</c:v>
                </c:pt>
                <c:pt idx="1">
                  <c:v>-5980.6</c:v>
                </c:pt>
                <c:pt idx="2">
                  <c:v>-8243.2000000000007</c:v>
                </c:pt>
                <c:pt idx="3">
                  <c:v>-10505.800000000001</c:v>
                </c:pt>
                <c:pt idx="4">
                  <c:v>-12768.400000000001</c:v>
                </c:pt>
                <c:pt idx="5">
                  <c:v>-15031.000000000002</c:v>
                </c:pt>
                <c:pt idx="6">
                  <c:v>-17293.600000000002</c:v>
                </c:pt>
                <c:pt idx="7">
                  <c:v>-19556.2</c:v>
                </c:pt>
                <c:pt idx="8">
                  <c:v>-21818.799999999999</c:v>
                </c:pt>
                <c:pt idx="9">
                  <c:v>-24081.399999999998</c:v>
                </c:pt>
                <c:pt idx="10">
                  <c:v>-26344</c:v>
                </c:pt>
                <c:pt idx="11">
                  <c:v>-25030</c:v>
                </c:pt>
                <c:pt idx="12">
                  <c:v>-23716</c:v>
                </c:pt>
                <c:pt idx="13">
                  <c:v>-22402</c:v>
                </c:pt>
                <c:pt idx="14">
                  <c:v>-21088</c:v>
                </c:pt>
                <c:pt idx="15">
                  <c:v>-19774</c:v>
                </c:pt>
                <c:pt idx="16">
                  <c:v>-18460</c:v>
                </c:pt>
                <c:pt idx="17">
                  <c:v>-17146</c:v>
                </c:pt>
                <c:pt idx="18">
                  <c:v>-15832</c:v>
                </c:pt>
                <c:pt idx="19">
                  <c:v>-14518</c:v>
                </c:pt>
                <c:pt idx="20">
                  <c:v>-13204</c:v>
                </c:pt>
                <c:pt idx="21">
                  <c:v>-11999.9</c:v>
                </c:pt>
                <c:pt idx="22">
                  <c:v>-10795.8</c:v>
                </c:pt>
                <c:pt idx="23">
                  <c:v>-9591.6999999999989</c:v>
                </c:pt>
                <c:pt idx="24">
                  <c:v>-8387.5999999999985</c:v>
                </c:pt>
                <c:pt idx="25">
                  <c:v>-7183.4999999999982</c:v>
                </c:pt>
                <c:pt idx="26">
                  <c:v>-5979.3999999999978</c:v>
                </c:pt>
                <c:pt idx="27">
                  <c:v>-4775.2999999999975</c:v>
                </c:pt>
                <c:pt idx="28">
                  <c:v>-3571.1999999999975</c:v>
                </c:pt>
                <c:pt idx="29">
                  <c:v>-2367.0999999999976</c:v>
                </c:pt>
                <c:pt idx="30">
                  <c:v>-1163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69-4D67-B6B3-070C30E42DEB}"/>
            </c:ext>
          </c:extLst>
        </c:ser>
        <c:ser>
          <c:idx val="2"/>
          <c:order val="6"/>
          <c:tx>
            <c:v>weise Fläche positiv</c:v>
          </c:tx>
          <c:spPr>
            <a:solidFill>
              <a:schemeClr val="bg1"/>
            </a:solidFill>
            <a:ln w="25400">
              <a:noFill/>
            </a:ln>
          </c:spPr>
          <c:cat>
            <c:numRef>
              <c:f>Diagrammdaten!$B$4:$DH$4</c:f>
              <c:numCache>
                <c:formatCode>#,##0_ ;[Red]\-#,##0\ </c:formatCode>
                <c:ptCount val="111"/>
                <c:pt idx="0">
                  <c:v>2019</c:v>
                </c:pt>
                <c:pt idx="10">
                  <c:v>2020</c:v>
                </c:pt>
                <c:pt idx="20">
                  <c:v>2021</c:v>
                </c:pt>
                <c:pt idx="30">
                  <c:v>2022</c:v>
                </c:pt>
                <c:pt idx="40">
                  <c:v>2023</c:v>
                </c:pt>
                <c:pt idx="50">
                  <c:v>2024</c:v>
                </c:pt>
                <c:pt idx="60">
                  <c:v>2025</c:v>
                </c:pt>
                <c:pt idx="70">
                  <c:v>2026</c:v>
                </c:pt>
                <c:pt idx="80">
                  <c:v>2027</c:v>
                </c:pt>
                <c:pt idx="90">
                  <c:v>2028</c:v>
                </c:pt>
                <c:pt idx="100">
                  <c:v>2029</c:v>
                </c:pt>
                <c:pt idx="110">
                  <c:v>2030</c:v>
                </c:pt>
              </c:numCache>
            </c:numRef>
          </c:cat>
          <c:val>
            <c:numRef>
              <c:f>Diagrammdaten!$B$9:$DH$9</c:f>
              <c:numCache>
                <c:formatCode>#,##0_ ;[Red]\-#,##0\ </c:formatCod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69-4D67-B6B3-070C30E42DEB}"/>
            </c:ext>
          </c:extLst>
        </c:ser>
        <c:ser>
          <c:idx val="18"/>
          <c:order val="7"/>
          <c:tx>
            <c:v>weise Fläche negativ</c:v>
          </c:tx>
          <c:spPr>
            <a:solidFill>
              <a:schemeClr val="bg1"/>
            </a:solidFill>
          </c:spPr>
          <c:cat>
            <c:numRef>
              <c:f>Diagrammdaten!$B$4:$DH$4</c:f>
              <c:numCache>
                <c:formatCode>#,##0_ ;[Red]\-#,##0\ </c:formatCode>
                <c:ptCount val="111"/>
                <c:pt idx="0">
                  <c:v>2019</c:v>
                </c:pt>
                <c:pt idx="10">
                  <c:v>2020</c:v>
                </c:pt>
                <c:pt idx="20">
                  <c:v>2021</c:v>
                </c:pt>
                <c:pt idx="30">
                  <c:v>2022</c:v>
                </c:pt>
                <c:pt idx="40">
                  <c:v>2023</c:v>
                </c:pt>
                <c:pt idx="50">
                  <c:v>2024</c:v>
                </c:pt>
                <c:pt idx="60">
                  <c:v>2025</c:v>
                </c:pt>
                <c:pt idx="70">
                  <c:v>2026</c:v>
                </c:pt>
                <c:pt idx="80">
                  <c:v>2027</c:v>
                </c:pt>
                <c:pt idx="90">
                  <c:v>2028</c:v>
                </c:pt>
                <c:pt idx="100">
                  <c:v>2029</c:v>
                </c:pt>
                <c:pt idx="110">
                  <c:v>2030</c:v>
                </c:pt>
              </c:numCache>
            </c:numRef>
          </c:cat>
          <c:val>
            <c:numRef>
              <c:f>Diagrammdaten!$B$11:$DH$11</c:f>
              <c:numCache>
                <c:formatCode>#,##0_ ;[Red]\-#,##0\ </c:formatCod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A69-4D67-B6B3-070C30E42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244864"/>
        <c:axId val="226263040"/>
      </c:areaChart>
      <c:scatterChart>
        <c:scatterStyle val="smoothMarker"/>
        <c:varyColors val="0"/>
        <c:ser>
          <c:idx val="3"/>
          <c:order val="2"/>
          <c:spPr>
            <a:ln>
              <a:solidFill>
                <a:srgbClr val="FF000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6-7A69-4D67-B6B3-070C30E42DEB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7-7A69-4D67-B6B3-070C30E42DEB}"/>
              </c:ext>
            </c:extLst>
          </c:dPt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08-7A69-4D67-B6B3-070C30E42DEB}"/>
              </c:ext>
            </c:extLst>
          </c:dPt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09-7A69-4D67-B6B3-070C30E42DEB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A-7A69-4D67-B6B3-070C30E42DEB}"/>
              </c:ext>
            </c:extLst>
          </c:dPt>
          <c:dPt>
            <c:idx val="50"/>
            <c:bubble3D val="0"/>
            <c:extLst>
              <c:ext xmlns:c16="http://schemas.microsoft.com/office/drawing/2014/chart" uri="{C3380CC4-5D6E-409C-BE32-E72D297353CC}">
                <c16:uniqueId val="{0000000B-7A69-4D67-B6B3-070C30E42DEB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0C-7A69-4D67-B6B3-070C30E42DEB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D-7A69-4D67-B6B3-070C30E42DEB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0E-7A69-4D67-B6B3-070C30E42DEB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0F-7A69-4D67-B6B3-070C30E42DEB}"/>
              </c:ext>
            </c:extLst>
          </c:dPt>
          <c:dPt>
            <c:idx val="100"/>
            <c:bubble3D val="0"/>
            <c:extLst>
              <c:ext xmlns:c16="http://schemas.microsoft.com/office/drawing/2014/chart" uri="{C3380CC4-5D6E-409C-BE32-E72D297353CC}">
                <c16:uniqueId val="{00000010-7A69-4D67-B6B3-070C30E42DEB}"/>
              </c:ext>
            </c:extLst>
          </c:dPt>
          <c:dPt>
            <c:idx val="110"/>
            <c:bubble3D val="0"/>
            <c:extLst>
              <c:ext xmlns:c16="http://schemas.microsoft.com/office/drawing/2014/chart" uri="{C3380CC4-5D6E-409C-BE32-E72D297353CC}">
                <c16:uniqueId val="{00000011-7A69-4D67-B6B3-070C30E42DEB}"/>
              </c:ext>
            </c:extLst>
          </c:dPt>
          <c:yVal>
            <c:numRef>
              <c:f>Diagrammdaten!$B$5:$DH$5</c:f>
              <c:numCache>
                <c:formatCode>#,##0_ ;[Red]\-#,##0\ </c:formatCod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7A69-4D67-B6B3-070C30E42DEB}"/>
            </c:ext>
          </c:extLst>
        </c:ser>
        <c:ser>
          <c:idx val="4"/>
          <c:order val="3"/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3-7A69-4D67-B6B3-070C30E42DEB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4-7A69-4D67-B6B3-070C30E42DEB}"/>
              </c:ext>
            </c:extLst>
          </c:dPt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15-7A69-4D67-B6B3-070C30E42DEB}"/>
              </c:ext>
            </c:extLst>
          </c:dPt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16-7A69-4D67-B6B3-070C30E42DEB}"/>
              </c:ext>
            </c:extLst>
          </c:dPt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17-7A69-4D67-B6B3-070C30E42DEB}"/>
              </c:ext>
            </c:extLst>
          </c:dPt>
          <c:dPt>
            <c:idx val="50"/>
            <c:bubble3D val="0"/>
            <c:extLst>
              <c:ext xmlns:c16="http://schemas.microsoft.com/office/drawing/2014/chart" uri="{C3380CC4-5D6E-409C-BE32-E72D297353CC}">
                <c16:uniqueId val="{00000018-7A69-4D67-B6B3-070C30E42DEB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19-7A69-4D67-B6B3-070C30E42DEB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1A-7A69-4D67-B6B3-070C30E42DEB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B-7A69-4D67-B6B3-070C30E42DEB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C-7A69-4D67-B6B3-070C30E42DEB}"/>
              </c:ext>
            </c:extLst>
          </c:dPt>
          <c:dPt>
            <c:idx val="100"/>
            <c:bubble3D val="0"/>
            <c:extLst>
              <c:ext xmlns:c16="http://schemas.microsoft.com/office/drawing/2014/chart" uri="{C3380CC4-5D6E-409C-BE32-E72D297353CC}">
                <c16:uniqueId val="{0000001D-7A69-4D67-B6B3-070C30E42DEB}"/>
              </c:ext>
            </c:extLst>
          </c:dPt>
          <c:dPt>
            <c:idx val="110"/>
            <c:bubble3D val="0"/>
            <c:extLst>
              <c:ext xmlns:c16="http://schemas.microsoft.com/office/drawing/2014/chart" uri="{C3380CC4-5D6E-409C-BE32-E72D297353CC}">
                <c16:uniqueId val="{0000001E-7A69-4D67-B6B3-070C30E42DEB}"/>
              </c:ext>
            </c:extLst>
          </c:dPt>
          <c:yVal>
            <c:numRef>
              <c:f>Diagrammdaten!$B$7:$DH$7</c:f>
              <c:numCache>
                <c:formatCode>#,##0_ ;[Red]\-#,##0\ </c:formatCode>
                <c:ptCount val="111"/>
                <c:pt idx="0">
                  <c:v>-3718</c:v>
                </c:pt>
                <c:pt idx="1">
                  <c:v>-5980.6</c:v>
                </c:pt>
                <c:pt idx="2">
                  <c:v>-8243.2000000000007</c:v>
                </c:pt>
                <c:pt idx="3">
                  <c:v>-10505.800000000001</c:v>
                </c:pt>
                <c:pt idx="4">
                  <c:v>-12768.400000000001</c:v>
                </c:pt>
                <c:pt idx="5">
                  <c:v>-15031.000000000002</c:v>
                </c:pt>
                <c:pt idx="6">
                  <c:v>-17293.600000000002</c:v>
                </c:pt>
                <c:pt idx="7">
                  <c:v>-19556.2</c:v>
                </c:pt>
                <c:pt idx="8">
                  <c:v>-21818.799999999999</c:v>
                </c:pt>
                <c:pt idx="9">
                  <c:v>-24081.399999999998</c:v>
                </c:pt>
                <c:pt idx="10">
                  <c:v>-26344</c:v>
                </c:pt>
                <c:pt idx="11">
                  <c:v>-25030</c:v>
                </c:pt>
                <c:pt idx="12">
                  <c:v>-23716</c:v>
                </c:pt>
                <c:pt idx="13">
                  <c:v>-22402</c:v>
                </c:pt>
                <c:pt idx="14">
                  <c:v>-21088</c:v>
                </c:pt>
                <c:pt idx="15">
                  <c:v>-19774</c:v>
                </c:pt>
                <c:pt idx="16">
                  <c:v>-18460</c:v>
                </c:pt>
                <c:pt idx="17">
                  <c:v>-17146</c:v>
                </c:pt>
                <c:pt idx="18">
                  <c:v>-15832</c:v>
                </c:pt>
                <c:pt idx="19">
                  <c:v>-14518</c:v>
                </c:pt>
                <c:pt idx="20">
                  <c:v>-13204</c:v>
                </c:pt>
                <c:pt idx="21">
                  <c:v>-11999.9</c:v>
                </c:pt>
                <c:pt idx="22">
                  <c:v>-10795.8</c:v>
                </c:pt>
                <c:pt idx="23">
                  <c:v>-9591.6999999999989</c:v>
                </c:pt>
                <c:pt idx="24">
                  <c:v>-8387.5999999999985</c:v>
                </c:pt>
                <c:pt idx="25">
                  <c:v>-7183.4999999999982</c:v>
                </c:pt>
                <c:pt idx="26">
                  <c:v>-5979.3999999999978</c:v>
                </c:pt>
                <c:pt idx="27">
                  <c:v>-4775.2999999999975</c:v>
                </c:pt>
                <c:pt idx="28">
                  <c:v>-3571.1999999999975</c:v>
                </c:pt>
                <c:pt idx="29">
                  <c:v>-2367.0999999999976</c:v>
                </c:pt>
                <c:pt idx="30">
                  <c:v>-1163</c:v>
                </c:pt>
                <c:pt idx="31">
                  <c:v>107</c:v>
                </c:pt>
                <c:pt idx="32">
                  <c:v>1377</c:v>
                </c:pt>
                <c:pt idx="33">
                  <c:v>2647</c:v>
                </c:pt>
                <c:pt idx="34">
                  <c:v>3917</c:v>
                </c:pt>
                <c:pt idx="35">
                  <c:v>5187</c:v>
                </c:pt>
                <c:pt idx="36">
                  <c:v>6457</c:v>
                </c:pt>
                <c:pt idx="37">
                  <c:v>7727</c:v>
                </c:pt>
                <c:pt idx="38">
                  <c:v>8997</c:v>
                </c:pt>
                <c:pt idx="39">
                  <c:v>10267</c:v>
                </c:pt>
                <c:pt idx="40">
                  <c:v>11537</c:v>
                </c:pt>
                <c:pt idx="41">
                  <c:v>12302.2</c:v>
                </c:pt>
                <c:pt idx="42">
                  <c:v>13067.400000000001</c:v>
                </c:pt>
                <c:pt idx="43">
                  <c:v>13832.600000000002</c:v>
                </c:pt>
                <c:pt idx="44">
                  <c:v>14597.800000000003</c:v>
                </c:pt>
                <c:pt idx="45">
                  <c:v>15363.000000000004</c:v>
                </c:pt>
                <c:pt idx="46">
                  <c:v>16128.200000000004</c:v>
                </c:pt>
                <c:pt idx="47">
                  <c:v>16893.400000000005</c:v>
                </c:pt>
                <c:pt idx="48">
                  <c:v>17658.600000000006</c:v>
                </c:pt>
                <c:pt idx="49">
                  <c:v>18423.800000000007</c:v>
                </c:pt>
                <c:pt idx="50">
                  <c:v>19189</c:v>
                </c:pt>
                <c:pt idx="51">
                  <c:v>19762.7</c:v>
                </c:pt>
                <c:pt idx="52">
                  <c:v>20336.400000000001</c:v>
                </c:pt>
                <c:pt idx="53">
                  <c:v>20910.100000000002</c:v>
                </c:pt>
                <c:pt idx="54">
                  <c:v>21483.800000000003</c:v>
                </c:pt>
                <c:pt idx="55">
                  <c:v>22057.500000000004</c:v>
                </c:pt>
                <c:pt idx="56">
                  <c:v>22631.200000000004</c:v>
                </c:pt>
                <c:pt idx="57">
                  <c:v>23204.900000000005</c:v>
                </c:pt>
                <c:pt idx="58">
                  <c:v>23778.600000000006</c:v>
                </c:pt>
                <c:pt idx="59">
                  <c:v>24352.300000000007</c:v>
                </c:pt>
                <c:pt idx="60">
                  <c:v>24926</c:v>
                </c:pt>
                <c:pt idx="61">
                  <c:v>25499.4</c:v>
                </c:pt>
                <c:pt idx="62">
                  <c:v>26072.800000000003</c:v>
                </c:pt>
                <c:pt idx="63">
                  <c:v>26646.200000000004</c:v>
                </c:pt>
                <c:pt idx="64">
                  <c:v>27219.600000000006</c:v>
                </c:pt>
                <c:pt idx="65">
                  <c:v>27793.000000000007</c:v>
                </c:pt>
                <c:pt idx="66">
                  <c:v>28366.400000000009</c:v>
                </c:pt>
                <c:pt idx="67">
                  <c:v>28939.80000000001</c:v>
                </c:pt>
                <c:pt idx="68">
                  <c:v>29513.200000000012</c:v>
                </c:pt>
                <c:pt idx="69">
                  <c:v>30086.600000000013</c:v>
                </c:pt>
                <c:pt idx="70">
                  <c:v>30660</c:v>
                </c:pt>
                <c:pt idx="71">
                  <c:v>30902.9</c:v>
                </c:pt>
                <c:pt idx="72">
                  <c:v>31145.800000000003</c:v>
                </c:pt>
                <c:pt idx="73">
                  <c:v>31388.700000000004</c:v>
                </c:pt>
                <c:pt idx="74">
                  <c:v>31631.600000000006</c:v>
                </c:pt>
                <c:pt idx="75">
                  <c:v>31874.500000000007</c:v>
                </c:pt>
                <c:pt idx="76">
                  <c:v>32117.400000000009</c:v>
                </c:pt>
                <c:pt idx="77">
                  <c:v>32360.30000000001</c:v>
                </c:pt>
                <c:pt idx="78">
                  <c:v>32603.200000000012</c:v>
                </c:pt>
                <c:pt idx="79">
                  <c:v>32846.100000000013</c:v>
                </c:pt>
                <c:pt idx="80">
                  <c:v>33089</c:v>
                </c:pt>
                <c:pt idx="81">
                  <c:v>33481.699999999997</c:v>
                </c:pt>
                <c:pt idx="82">
                  <c:v>33874.399999999994</c:v>
                </c:pt>
                <c:pt idx="83">
                  <c:v>34267.099999999991</c:v>
                </c:pt>
                <c:pt idx="84">
                  <c:v>34659.799999999988</c:v>
                </c:pt>
                <c:pt idx="85">
                  <c:v>35052.499999999985</c:v>
                </c:pt>
                <c:pt idx="86">
                  <c:v>35445.199999999983</c:v>
                </c:pt>
                <c:pt idx="87">
                  <c:v>35837.89999999998</c:v>
                </c:pt>
                <c:pt idx="88">
                  <c:v>36230.599999999977</c:v>
                </c:pt>
                <c:pt idx="89">
                  <c:v>36623.299999999974</c:v>
                </c:pt>
                <c:pt idx="90">
                  <c:v>37016</c:v>
                </c:pt>
                <c:pt idx="91">
                  <c:v>37504.1</c:v>
                </c:pt>
                <c:pt idx="92">
                  <c:v>37992.199999999997</c:v>
                </c:pt>
                <c:pt idx="93">
                  <c:v>38480.299999999996</c:v>
                </c:pt>
                <c:pt idx="94">
                  <c:v>38968.399999999994</c:v>
                </c:pt>
                <c:pt idx="95">
                  <c:v>39456.499999999993</c:v>
                </c:pt>
                <c:pt idx="96">
                  <c:v>39944.599999999991</c:v>
                </c:pt>
                <c:pt idx="97">
                  <c:v>40432.69999999999</c:v>
                </c:pt>
                <c:pt idx="98">
                  <c:v>40920.799999999988</c:v>
                </c:pt>
                <c:pt idx="99">
                  <c:v>41408.899999999987</c:v>
                </c:pt>
                <c:pt idx="100">
                  <c:v>41897</c:v>
                </c:pt>
                <c:pt idx="101">
                  <c:v>42365.7</c:v>
                </c:pt>
                <c:pt idx="102">
                  <c:v>42834.399999999994</c:v>
                </c:pt>
                <c:pt idx="103">
                  <c:v>43303.099999999991</c:v>
                </c:pt>
                <c:pt idx="104">
                  <c:v>43771.799999999988</c:v>
                </c:pt>
                <c:pt idx="105">
                  <c:v>44240.499999999985</c:v>
                </c:pt>
                <c:pt idx="106">
                  <c:v>44709.199999999983</c:v>
                </c:pt>
                <c:pt idx="107">
                  <c:v>45177.89999999998</c:v>
                </c:pt>
                <c:pt idx="108">
                  <c:v>45646.599999999977</c:v>
                </c:pt>
                <c:pt idx="109">
                  <c:v>46115.299999999974</c:v>
                </c:pt>
                <c:pt idx="110">
                  <c:v>46584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7A69-4D67-B6B3-070C30E42DEB}"/>
            </c:ext>
          </c:extLst>
        </c:ser>
        <c:ser>
          <c:idx val="21"/>
          <c:order val="8"/>
          <c:tx>
            <c:strRef>
              <c:f>Diagrammdaten!$A$21</c:f>
              <c:strCache>
                <c:ptCount val="1"/>
                <c:pt idx="0">
                  <c:v>grün oben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xVal>
            <c:numRef>
              <c:f>Diagrammdaten!$B$3:$DH$3</c:f>
              <c:numCache>
                <c:formatCode>#,##0_ ;[Red]\-#,##0\ </c:formatCode>
                <c:ptCount val="1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</c:numCache>
            </c:numRef>
          </c:xVal>
          <c:yVal>
            <c:numRef>
              <c:f>Diagrammdaten!$B$21:$DH$21</c:f>
              <c:numCache>
                <c:formatCode>#,##0_ ;[Red]\-#,##0\ </c:formatCod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11537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19189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24926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30660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33089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37016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41897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46584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0-7A69-4D67-B6B3-070C30E42DEB}"/>
            </c:ext>
          </c:extLst>
        </c:ser>
        <c:ser>
          <c:idx val="22"/>
          <c:order val="9"/>
          <c:tx>
            <c:strRef>
              <c:f>Diagrammdaten!$A$22</c:f>
              <c:strCache>
                <c:ptCount val="1"/>
                <c:pt idx="0">
                  <c:v>grün unten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xVal>
            <c:numRef>
              <c:f>Diagrammdaten!$B$3:$DH$3</c:f>
              <c:numCache>
                <c:formatCode>#,##0_ ;[Red]\-#,##0\ </c:formatCode>
                <c:ptCount val="1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</c:numCache>
            </c:numRef>
          </c:xVal>
          <c:yVal>
            <c:numRef>
              <c:f>Diagrammdaten!$B$22:$DH$22</c:f>
              <c:numCache>
                <c:formatCode>#,##0_ ;[Red]\-#,##0\ </c:formatCode>
                <c:ptCount val="111"/>
                <c:pt idx="0">
                  <c:v>-3718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-26344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-13204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-1163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1-7A69-4D67-B6B3-070C30E42DEB}"/>
            </c:ext>
          </c:extLst>
        </c:ser>
        <c:ser>
          <c:idx val="23"/>
          <c:order val="10"/>
          <c:tx>
            <c:strRef>
              <c:f>Diagrammdaten!$A$23</c:f>
              <c:strCache>
                <c:ptCount val="1"/>
                <c:pt idx="0">
                  <c:v>rot oben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xVal>
            <c:numRef>
              <c:f>Diagrammdaten!$B$3:$DH$3</c:f>
              <c:numCache>
                <c:formatCode>#,##0_ ;[Red]\-#,##0\ </c:formatCode>
                <c:ptCount val="1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</c:numCache>
            </c:numRef>
          </c:xVal>
          <c:yVal>
            <c:numRef>
              <c:f>Diagrammdaten!$B$23:$DH$23</c:f>
              <c:numCache>
                <c:formatCode>#,##0_ ;[Red]\-#,##0\ </c:formatCod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2-7A69-4D67-B6B3-070C30E42DEB}"/>
            </c:ext>
          </c:extLst>
        </c:ser>
        <c:ser>
          <c:idx val="24"/>
          <c:order val="11"/>
          <c:tx>
            <c:strRef>
              <c:f>Diagrammdaten!$A$24</c:f>
              <c:strCache>
                <c:ptCount val="1"/>
                <c:pt idx="0">
                  <c:v>rot unten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Diagrammdaten!$B$3:$DH$3</c:f>
              <c:numCache>
                <c:formatCode>#,##0_ ;[Red]\-#,##0\ </c:formatCode>
                <c:ptCount val="1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</c:numCache>
            </c:numRef>
          </c:xVal>
          <c:yVal>
            <c:numRef>
              <c:f>Diagrammdaten!$B$24:$DH$24</c:f>
              <c:numCache>
                <c:formatCode>#,##0_ ;[Red]\-#,##0\ </c:formatCod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3-7A69-4D67-B6B3-070C30E42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244864"/>
        <c:axId val="226263040"/>
      </c:scatterChart>
      <c:catAx>
        <c:axId val="226244864"/>
        <c:scaling>
          <c:orientation val="minMax"/>
        </c:scaling>
        <c:delete val="0"/>
        <c:axPos val="b"/>
        <c:numFmt formatCode="0_ ;[Red]\-0\ " sourceLinked="0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de-DE"/>
          </a:p>
        </c:txPr>
        <c:crossAx val="226263040"/>
        <c:crosses val="autoZero"/>
        <c:auto val="1"/>
        <c:lblAlgn val="ctr"/>
        <c:lblOffset val="100"/>
        <c:noMultiLvlLbl val="0"/>
      </c:catAx>
      <c:valAx>
        <c:axId val="226263040"/>
        <c:scaling>
          <c:orientation val="minMax"/>
        </c:scaling>
        <c:delete val="0"/>
        <c:axPos val="l"/>
        <c:numFmt formatCode="#,##0_ ;[Red]\-#,##0\ " sourceLinked="1"/>
        <c:majorTickMark val="out"/>
        <c:minorTickMark val="none"/>
        <c:tickLblPos val="nextTo"/>
        <c:crossAx val="226244864"/>
        <c:crosses val="autoZero"/>
        <c:crossBetween val="between"/>
      </c:valAx>
    </c:plotArea>
    <c:plotVisOnly val="0"/>
    <c:dispBlanksAs val="gap"/>
    <c:showDLblsOverMax val="0"/>
  </c:chart>
  <c:spPr>
    <a:ln w="12700">
      <a:solidFill>
        <a:sysClr val="windowText" lastClr="000000">
          <a:shade val="95000"/>
          <a:satMod val="105000"/>
        </a:sysClr>
      </a:solidFill>
    </a:ln>
  </c:spPr>
  <c:txPr>
    <a:bodyPr/>
    <a:lstStyle/>
    <a:p>
      <a:pPr>
        <a:defRPr sz="1200" b="1">
          <a:latin typeface="+mn-lt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405414</xdr:colOff>
      <xdr:row>0</xdr:row>
      <xdr:rowOff>385843</xdr:rowOff>
    </xdr:to>
    <xdr:pic>
      <xdr:nvPicPr>
        <xdr:cNvPr id="4" name="Grafik 2">
          <a:extLst>
            <a:ext uri="{FF2B5EF4-FFF2-40B4-BE49-F238E27FC236}">
              <a16:creationId xmlns:a16="http://schemas.microsoft.com/office/drawing/2014/main" id="{4E4B80BC-5C70-4975-8680-3F57B80A3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4834800" cy="385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13</xdr:col>
      <xdr:colOff>0</xdr:colOff>
      <xdr:row>49</xdr:row>
      <xdr:rowOff>0</xdr:rowOff>
    </xdr:to>
    <xdr:graphicFrame macro="">
      <xdr:nvGraphicFramePr>
        <xdr:cNvPr id="7" name="Diagramm 1">
          <a:extLst>
            <a:ext uri="{FF2B5EF4-FFF2-40B4-BE49-F238E27FC236}">
              <a16:creationId xmlns:a16="http://schemas.microsoft.com/office/drawing/2014/main" id="{B1217418-16A4-4A99-8590-45A8C9F6DA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1274-570E-4EE1-8910-565462DBE5B6}">
  <sheetPr>
    <pageSetUpPr fitToPage="1"/>
  </sheetPr>
  <dimension ref="A1:M59"/>
  <sheetViews>
    <sheetView tabSelected="1" zoomScale="80" zoomScaleNormal="80" workbookViewId="0">
      <selection activeCell="A2" sqref="A2:F2"/>
    </sheetView>
  </sheetViews>
  <sheetFormatPr baseColWidth="10" defaultColWidth="11.7265625" defaultRowHeight="14.5" x14ac:dyDescent="0.35"/>
  <cols>
    <col min="1" max="1" width="27.81640625" style="6" customWidth="1"/>
    <col min="2" max="13" width="17" style="6" customWidth="1"/>
    <col min="14" max="16384" width="11.7265625" style="6"/>
  </cols>
  <sheetData>
    <row r="1" spans="1:13" s="4" customFormat="1" ht="40" customHeight="1" x14ac:dyDescent="0.35"/>
    <row r="2" spans="1:13" ht="30" customHeight="1" x14ac:dyDescent="0.35">
      <c r="A2" s="23" t="s">
        <v>29</v>
      </c>
      <c r="B2" s="23"/>
      <c r="C2" s="23"/>
      <c r="D2" s="23"/>
      <c r="E2" s="23"/>
      <c r="F2" s="23"/>
      <c r="G2" s="5"/>
      <c r="H2" s="5"/>
      <c r="I2" s="5"/>
      <c r="J2" s="5"/>
      <c r="K2" s="5"/>
      <c r="L2" s="5"/>
      <c r="M2" s="5"/>
    </row>
    <row r="3" spans="1:13" ht="25" customHeight="1" x14ac:dyDescent="0.35">
      <c r="A3" s="7"/>
    </row>
    <row r="4" spans="1:13" s="8" customFormat="1" ht="25" customHeight="1" x14ac:dyDescent="0.35">
      <c r="B4" s="9">
        <v>2019</v>
      </c>
      <c r="C4" s="10">
        <f>B4+1</f>
        <v>2020</v>
      </c>
      <c r="D4" s="10">
        <f t="shared" ref="D4:M4" si="0">C4+1</f>
        <v>2021</v>
      </c>
      <c r="E4" s="10">
        <f t="shared" si="0"/>
        <v>2022</v>
      </c>
      <c r="F4" s="10">
        <f t="shared" si="0"/>
        <v>2023</v>
      </c>
      <c r="G4" s="10">
        <f t="shared" si="0"/>
        <v>2024</v>
      </c>
      <c r="H4" s="10">
        <f t="shared" si="0"/>
        <v>2025</v>
      </c>
      <c r="I4" s="10">
        <f t="shared" si="0"/>
        <v>2026</v>
      </c>
      <c r="J4" s="10">
        <f t="shared" si="0"/>
        <v>2027</v>
      </c>
      <c r="K4" s="10">
        <f t="shared" si="0"/>
        <v>2028</v>
      </c>
      <c r="L4" s="10">
        <f t="shared" si="0"/>
        <v>2029</v>
      </c>
      <c r="M4" s="11">
        <f t="shared" si="0"/>
        <v>2030</v>
      </c>
    </row>
    <row r="5" spans="1:13" s="13" customFormat="1" ht="25" customHeight="1" x14ac:dyDescent="0.35">
      <c r="A5" s="12" t="s">
        <v>17</v>
      </c>
      <c r="B5" s="24"/>
      <c r="C5" s="25"/>
      <c r="D5" s="25">
        <v>3000</v>
      </c>
      <c r="E5" s="25">
        <v>3000</v>
      </c>
      <c r="F5" s="25">
        <v>3000</v>
      </c>
      <c r="G5" s="25">
        <v>1589</v>
      </c>
      <c r="H5" s="25">
        <v>1615</v>
      </c>
      <c r="I5" s="25">
        <v>1985</v>
      </c>
      <c r="J5" s="25">
        <v>1068</v>
      </c>
      <c r="K5" s="25">
        <v>1080</v>
      </c>
      <c r="L5" s="25">
        <v>1204</v>
      </c>
      <c r="M5" s="26">
        <v>1259</v>
      </c>
    </row>
    <row r="6" spans="1:13" s="13" customFormat="1" ht="25" customHeight="1" x14ac:dyDescent="0.35">
      <c r="A6" s="14" t="s">
        <v>18</v>
      </c>
      <c r="B6" s="27"/>
      <c r="C6" s="28"/>
      <c r="D6" s="28">
        <v>3000</v>
      </c>
      <c r="E6" s="28">
        <v>3000</v>
      </c>
      <c r="F6" s="28">
        <v>3000</v>
      </c>
      <c r="G6" s="28">
        <v>1272</v>
      </c>
      <c r="H6" s="28">
        <v>1120</v>
      </c>
      <c r="I6" s="28">
        <v>1248</v>
      </c>
      <c r="J6" s="28">
        <v>1493</v>
      </c>
      <c r="K6" s="28">
        <v>1086</v>
      </c>
      <c r="L6" s="28">
        <v>1016</v>
      </c>
      <c r="M6" s="29">
        <v>1540</v>
      </c>
    </row>
    <row r="7" spans="1:13" s="13" customFormat="1" ht="25" customHeight="1" x14ac:dyDescent="0.35">
      <c r="A7" s="14" t="s">
        <v>19</v>
      </c>
      <c r="B7" s="27"/>
      <c r="C7" s="28"/>
      <c r="D7" s="28">
        <v>5000</v>
      </c>
      <c r="E7" s="28">
        <v>5000</v>
      </c>
      <c r="F7" s="28">
        <v>5000</v>
      </c>
      <c r="G7" s="28">
        <v>1412</v>
      </c>
      <c r="H7" s="28">
        <v>1202</v>
      </c>
      <c r="I7" s="28">
        <v>1515</v>
      </c>
      <c r="J7" s="28">
        <v>1011</v>
      </c>
      <c r="K7" s="28">
        <v>1266</v>
      </c>
      <c r="L7" s="28">
        <v>1678</v>
      </c>
      <c r="M7" s="29">
        <v>1424</v>
      </c>
    </row>
    <row r="8" spans="1:13" s="13" customFormat="1" ht="25" customHeight="1" x14ac:dyDescent="0.35">
      <c r="A8" s="14" t="s">
        <v>20</v>
      </c>
      <c r="B8" s="27"/>
      <c r="C8" s="28"/>
      <c r="D8" s="28">
        <v>1958</v>
      </c>
      <c r="E8" s="28">
        <v>1082</v>
      </c>
      <c r="F8" s="28">
        <v>1116</v>
      </c>
      <c r="G8" s="28">
        <v>1617</v>
      </c>
      <c r="H8" s="28">
        <v>1686</v>
      </c>
      <c r="I8" s="28">
        <v>1724</v>
      </c>
      <c r="J8" s="28">
        <v>1074</v>
      </c>
      <c r="K8" s="28">
        <v>1644</v>
      </c>
      <c r="L8" s="28">
        <v>1290</v>
      </c>
      <c r="M8" s="29">
        <v>1159</v>
      </c>
    </row>
    <row r="9" spans="1:13" s="13" customFormat="1" ht="25" customHeight="1" x14ac:dyDescent="0.35">
      <c r="A9" s="14" t="s">
        <v>21</v>
      </c>
      <c r="B9" s="27"/>
      <c r="C9" s="28"/>
      <c r="D9" s="28">
        <v>1249</v>
      </c>
      <c r="E9" s="28">
        <v>1269</v>
      </c>
      <c r="F9" s="28">
        <v>1281</v>
      </c>
      <c r="G9" s="28">
        <v>1891</v>
      </c>
      <c r="H9" s="28">
        <v>1928</v>
      </c>
      <c r="I9" s="28">
        <v>1390</v>
      </c>
      <c r="J9" s="28">
        <v>1501</v>
      </c>
      <c r="K9" s="28">
        <v>1169</v>
      </c>
      <c r="L9" s="28">
        <v>1909</v>
      </c>
      <c r="M9" s="29">
        <v>1487</v>
      </c>
    </row>
    <row r="10" spans="1:13" s="13" customFormat="1" ht="25" customHeight="1" x14ac:dyDescent="0.35">
      <c r="A10" s="14" t="s">
        <v>22</v>
      </c>
      <c r="B10" s="27"/>
      <c r="C10" s="28"/>
      <c r="D10" s="28">
        <v>1885</v>
      </c>
      <c r="E10" s="28">
        <v>1529</v>
      </c>
      <c r="F10" s="28">
        <v>1694</v>
      </c>
      <c r="G10" s="28">
        <v>1813</v>
      </c>
      <c r="H10" s="28">
        <v>1851</v>
      </c>
      <c r="I10" s="28">
        <v>1457</v>
      </c>
      <c r="J10" s="28">
        <v>1374</v>
      </c>
      <c r="K10" s="28">
        <v>1413</v>
      </c>
      <c r="L10" s="28">
        <v>1015</v>
      </c>
      <c r="M10" s="29">
        <v>1689</v>
      </c>
    </row>
    <row r="11" spans="1:13" s="15" customFormat="1" ht="25" customHeight="1" x14ac:dyDescent="0.35">
      <c r="A11" s="17" t="s">
        <v>13</v>
      </c>
      <c r="B11" s="18">
        <f>SUM(B5:B10)</f>
        <v>0</v>
      </c>
      <c r="C11" s="19">
        <f t="shared" ref="C11:M11" si="1">SUM(C5:C10)</f>
        <v>0</v>
      </c>
      <c r="D11" s="19">
        <f t="shared" si="1"/>
        <v>16092</v>
      </c>
      <c r="E11" s="19">
        <f t="shared" si="1"/>
        <v>14880</v>
      </c>
      <c r="F11" s="19">
        <f t="shared" si="1"/>
        <v>15091</v>
      </c>
      <c r="G11" s="19">
        <f t="shared" si="1"/>
        <v>9594</v>
      </c>
      <c r="H11" s="19">
        <f t="shared" si="1"/>
        <v>9402</v>
      </c>
      <c r="I11" s="19">
        <f t="shared" si="1"/>
        <v>9319</v>
      </c>
      <c r="J11" s="19">
        <f t="shared" si="1"/>
        <v>7521</v>
      </c>
      <c r="K11" s="19">
        <f t="shared" si="1"/>
        <v>7658</v>
      </c>
      <c r="L11" s="19">
        <f t="shared" si="1"/>
        <v>8112</v>
      </c>
      <c r="M11" s="20">
        <f t="shared" si="1"/>
        <v>8558</v>
      </c>
    </row>
    <row r="12" spans="1:13" s="16" customFormat="1" ht="25" customHeight="1" x14ac:dyDescent="0.35">
      <c r="A12" s="12" t="s">
        <v>23</v>
      </c>
      <c r="B12" s="30">
        <v>755</v>
      </c>
      <c r="C12" s="31">
        <v>450</v>
      </c>
      <c r="D12" s="31">
        <v>458</v>
      </c>
      <c r="E12" s="31">
        <v>231</v>
      </c>
      <c r="F12" s="31">
        <v>432</v>
      </c>
      <c r="G12" s="31">
        <v>323</v>
      </c>
      <c r="H12" s="31">
        <v>779</v>
      </c>
      <c r="I12" s="31">
        <v>684</v>
      </c>
      <c r="J12" s="31">
        <v>867</v>
      </c>
      <c r="K12" s="31">
        <v>723</v>
      </c>
      <c r="L12" s="31">
        <v>588</v>
      </c>
      <c r="M12" s="32">
        <v>255</v>
      </c>
    </row>
    <row r="13" spans="1:13" s="16" customFormat="1" ht="25" customHeight="1" x14ac:dyDescent="0.35">
      <c r="A13" s="14" t="s">
        <v>24</v>
      </c>
      <c r="B13" s="27">
        <v>901</v>
      </c>
      <c r="C13" s="28">
        <v>430</v>
      </c>
      <c r="D13" s="28">
        <v>434</v>
      </c>
      <c r="E13" s="28">
        <v>674</v>
      </c>
      <c r="F13" s="28">
        <v>374</v>
      </c>
      <c r="G13" s="28">
        <v>249</v>
      </c>
      <c r="H13" s="28">
        <v>942</v>
      </c>
      <c r="I13" s="28">
        <v>417</v>
      </c>
      <c r="J13" s="28">
        <v>597</v>
      </c>
      <c r="K13" s="28">
        <v>546</v>
      </c>
      <c r="L13" s="28">
        <v>585</v>
      </c>
      <c r="M13" s="29">
        <v>269</v>
      </c>
    </row>
    <row r="14" spans="1:13" s="16" customFormat="1" ht="25" customHeight="1" x14ac:dyDescent="0.35">
      <c r="A14" s="14" t="s">
        <v>25</v>
      </c>
      <c r="B14" s="27">
        <v>843</v>
      </c>
      <c r="C14" s="28">
        <v>713</v>
      </c>
      <c r="D14" s="28">
        <v>461</v>
      </c>
      <c r="E14" s="28">
        <v>784</v>
      </c>
      <c r="F14" s="28">
        <v>241</v>
      </c>
      <c r="G14" s="28">
        <v>496</v>
      </c>
      <c r="H14" s="28">
        <v>240</v>
      </c>
      <c r="I14" s="28">
        <v>958</v>
      </c>
      <c r="J14" s="28">
        <v>878</v>
      </c>
      <c r="K14" s="28">
        <v>270</v>
      </c>
      <c r="L14" s="28">
        <v>320</v>
      </c>
      <c r="M14" s="29">
        <v>775</v>
      </c>
    </row>
    <row r="15" spans="1:13" s="16" customFormat="1" ht="25" customHeight="1" x14ac:dyDescent="0.35">
      <c r="A15" s="14" t="s">
        <v>26</v>
      </c>
      <c r="B15" s="27">
        <v>245</v>
      </c>
      <c r="C15" s="28">
        <v>20000</v>
      </c>
      <c r="D15" s="28">
        <v>679</v>
      </c>
      <c r="E15" s="28">
        <v>731</v>
      </c>
      <c r="F15" s="28">
        <v>393</v>
      </c>
      <c r="G15" s="28">
        <v>192</v>
      </c>
      <c r="H15" s="28">
        <v>129</v>
      </c>
      <c r="I15" s="28">
        <v>675</v>
      </c>
      <c r="J15" s="28">
        <v>911</v>
      </c>
      <c r="K15" s="28">
        <v>275</v>
      </c>
      <c r="L15" s="28">
        <v>713</v>
      </c>
      <c r="M15" s="29">
        <v>956</v>
      </c>
    </row>
    <row r="16" spans="1:13" s="16" customFormat="1" ht="25" customHeight="1" x14ac:dyDescent="0.35">
      <c r="A16" s="14" t="s">
        <v>27</v>
      </c>
      <c r="B16" s="27">
        <v>730</v>
      </c>
      <c r="C16" s="28">
        <v>337</v>
      </c>
      <c r="D16" s="28">
        <v>311</v>
      </c>
      <c r="E16" s="28">
        <v>144</v>
      </c>
      <c r="F16" s="28">
        <v>202</v>
      </c>
      <c r="G16" s="28">
        <v>327</v>
      </c>
      <c r="H16" s="28">
        <v>615</v>
      </c>
      <c r="I16" s="28">
        <v>626</v>
      </c>
      <c r="J16" s="28">
        <v>927</v>
      </c>
      <c r="K16" s="28">
        <v>948</v>
      </c>
      <c r="L16" s="28">
        <v>147</v>
      </c>
      <c r="M16" s="29">
        <v>803</v>
      </c>
    </row>
    <row r="17" spans="1:13" s="16" customFormat="1" ht="25" customHeight="1" x14ac:dyDescent="0.35">
      <c r="A17" s="14" t="s">
        <v>28</v>
      </c>
      <c r="B17" s="27">
        <v>244</v>
      </c>
      <c r="C17" s="28">
        <v>696</v>
      </c>
      <c r="D17" s="28">
        <v>609</v>
      </c>
      <c r="E17" s="28">
        <v>275</v>
      </c>
      <c r="F17" s="28">
        <v>749</v>
      </c>
      <c r="G17" s="28">
        <v>355</v>
      </c>
      <c r="H17" s="28">
        <v>960</v>
      </c>
      <c r="I17" s="28">
        <v>225</v>
      </c>
      <c r="J17" s="28">
        <v>912</v>
      </c>
      <c r="K17" s="28">
        <v>969</v>
      </c>
      <c r="L17" s="28">
        <v>878</v>
      </c>
      <c r="M17" s="29">
        <v>813</v>
      </c>
    </row>
    <row r="18" spans="1:13" s="15" customFormat="1" ht="25" customHeight="1" x14ac:dyDescent="0.35">
      <c r="A18" s="17" t="s">
        <v>14</v>
      </c>
      <c r="B18" s="18">
        <f t="shared" ref="B18:M18" si="2">SUM(B12:B17)</f>
        <v>3718</v>
      </c>
      <c r="C18" s="19">
        <f t="shared" si="2"/>
        <v>22626</v>
      </c>
      <c r="D18" s="19">
        <f t="shared" si="2"/>
        <v>2952</v>
      </c>
      <c r="E18" s="19">
        <f t="shared" si="2"/>
        <v>2839</v>
      </c>
      <c r="F18" s="19">
        <f t="shared" si="2"/>
        <v>2391</v>
      </c>
      <c r="G18" s="19">
        <f t="shared" si="2"/>
        <v>1942</v>
      </c>
      <c r="H18" s="19">
        <f t="shared" si="2"/>
        <v>3665</v>
      </c>
      <c r="I18" s="19">
        <f t="shared" si="2"/>
        <v>3585</v>
      </c>
      <c r="J18" s="19">
        <f t="shared" si="2"/>
        <v>5092</v>
      </c>
      <c r="K18" s="19">
        <f t="shared" si="2"/>
        <v>3731</v>
      </c>
      <c r="L18" s="19">
        <f t="shared" si="2"/>
        <v>3231</v>
      </c>
      <c r="M18" s="20">
        <f t="shared" si="2"/>
        <v>3871</v>
      </c>
    </row>
    <row r="19" spans="1:13" ht="25" customHeight="1" x14ac:dyDescent="0.35"/>
    <row r="20" spans="1:13" s="16" customFormat="1" ht="25" customHeight="1" x14ac:dyDescent="0.35">
      <c r="A20" s="21" t="s">
        <v>15</v>
      </c>
      <c r="B20" s="22">
        <f>B11-B18</f>
        <v>-3718</v>
      </c>
      <c r="C20" s="22">
        <f t="shared" ref="C20:M20" si="3">B20+C11-C18</f>
        <v>-26344</v>
      </c>
      <c r="D20" s="22">
        <f t="shared" si="3"/>
        <v>-13204</v>
      </c>
      <c r="E20" s="22">
        <f t="shared" si="3"/>
        <v>-1163</v>
      </c>
      <c r="F20" s="22">
        <f t="shared" si="3"/>
        <v>11537</v>
      </c>
      <c r="G20" s="22">
        <f t="shared" si="3"/>
        <v>19189</v>
      </c>
      <c r="H20" s="22">
        <f t="shared" si="3"/>
        <v>24926</v>
      </c>
      <c r="I20" s="22">
        <f t="shared" si="3"/>
        <v>30660</v>
      </c>
      <c r="J20" s="22">
        <f t="shared" si="3"/>
        <v>33089</v>
      </c>
      <c r="K20" s="22">
        <f t="shared" si="3"/>
        <v>37016</v>
      </c>
      <c r="L20" s="22">
        <f t="shared" si="3"/>
        <v>41897</v>
      </c>
      <c r="M20" s="22">
        <f t="shared" si="3"/>
        <v>46584</v>
      </c>
    </row>
    <row r="21" spans="1:13" s="16" customFormat="1" ht="25" customHeight="1" x14ac:dyDescent="0.35">
      <c r="A21" s="21" t="s">
        <v>16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</row>
    <row r="22" spans="1:13" ht="25" customHeight="1" x14ac:dyDescent="0.35"/>
    <row r="23" spans="1:13" ht="25" customHeight="1" x14ac:dyDescent="0.35"/>
    <row r="24" spans="1:13" ht="25" customHeight="1" x14ac:dyDescent="0.35"/>
    <row r="25" spans="1:13" ht="25" customHeight="1" x14ac:dyDescent="0.35"/>
    <row r="26" spans="1:13" ht="25" customHeight="1" x14ac:dyDescent="0.35"/>
    <row r="27" spans="1:13" ht="25" customHeight="1" x14ac:dyDescent="0.35"/>
    <row r="28" spans="1:13" ht="25" customHeight="1" x14ac:dyDescent="0.35"/>
    <row r="29" spans="1:13" ht="25" customHeight="1" x14ac:dyDescent="0.35"/>
    <row r="30" spans="1:13" ht="25" customHeight="1" x14ac:dyDescent="0.35"/>
    <row r="31" spans="1:13" ht="25" customHeight="1" x14ac:dyDescent="0.35"/>
    <row r="32" spans="1:13" ht="25" customHeight="1" x14ac:dyDescent="0.35"/>
    <row r="33" s="6" customFormat="1" ht="25" customHeight="1" x14ac:dyDescent="0.35"/>
    <row r="34" s="6" customFormat="1" ht="25" customHeight="1" x14ac:dyDescent="0.35"/>
    <row r="35" s="6" customFormat="1" ht="25" customHeight="1" x14ac:dyDescent="0.35"/>
    <row r="36" s="6" customFormat="1" ht="25" customHeight="1" x14ac:dyDescent="0.35"/>
    <row r="37" s="6" customFormat="1" ht="25" customHeight="1" x14ac:dyDescent="0.35"/>
    <row r="38" s="6" customFormat="1" ht="25" customHeight="1" x14ac:dyDescent="0.35"/>
    <row r="39" s="6" customFormat="1" ht="25" customHeight="1" x14ac:dyDescent="0.35"/>
    <row r="40" s="6" customFormat="1" ht="25" customHeight="1" x14ac:dyDescent="0.35"/>
    <row r="41" s="6" customFormat="1" ht="25" customHeight="1" x14ac:dyDescent="0.35"/>
    <row r="42" s="6" customFormat="1" ht="25" customHeight="1" x14ac:dyDescent="0.35"/>
    <row r="43" s="6" customFormat="1" ht="25" customHeight="1" x14ac:dyDescent="0.35"/>
    <row r="44" s="6" customFormat="1" ht="25" customHeight="1" x14ac:dyDescent="0.35"/>
    <row r="45" s="6" customFormat="1" ht="25" customHeight="1" x14ac:dyDescent="0.35"/>
    <row r="46" s="6" customFormat="1" ht="25" customHeight="1" x14ac:dyDescent="0.35"/>
    <row r="47" s="6" customFormat="1" ht="25" customHeight="1" x14ac:dyDescent="0.35"/>
    <row r="48" s="6" customFormat="1" ht="25" customHeight="1" x14ac:dyDescent="0.35"/>
    <row r="49" s="6" customFormat="1" ht="25" customHeight="1" x14ac:dyDescent="0.35"/>
    <row r="50" s="6" customFormat="1" ht="25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</sheetData>
  <mergeCells count="1">
    <mergeCell ref="A2:F2"/>
  </mergeCells>
  <phoneticPr fontId="4" type="noConversion"/>
  <printOptions horizontalCentered="1" verticalCentered="1"/>
  <pageMargins left="0.39370078740157483" right="0.39370078740157483" top="0.39370078740157483" bottom="0.39370078740157483" header="0.39370078740157483" footer="0.19685039370078741"/>
  <pageSetup paperSize="9" scale="46" orientation="landscape" r:id="rId1"/>
  <headerFooter>
    <oddFooter>&amp;Lwww.business-wissen.de&amp;R&amp;Z&amp;F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9DCD-42F6-43C3-A8BE-2437D9AA644F}">
  <sheetPr>
    <pageSetUpPr fitToPage="1"/>
  </sheetPr>
  <dimension ref="A1:DH65"/>
  <sheetViews>
    <sheetView workbookViewId="0"/>
  </sheetViews>
  <sheetFormatPr baseColWidth="10" defaultColWidth="11.453125" defaultRowHeight="14.5" x14ac:dyDescent="0.35"/>
  <cols>
    <col min="1" max="1" width="27.26953125" customWidth="1"/>
    <col min="2" max="2" width="12.54296875" customWidth="1"/>
    <col min="3" max="4" width="12.54296875" bestFit="1" customWidth="1"/>
    <col min="5" max="5" width="11.54296875" bestFit="1" customWidth="1"/>
    <col min="6" max="13" width="11.54296875" customWidth="1"/>
    <col min="14" max="14" width="11.54296875" bestFit="1" customWidth="1"/>
    <col min="16" max="16" width="18.7265625" bestFit="1" customWidth="1"/>
  </cols>
  <sheetData>
    <row r="1" spans="1:112" s="1" customFormat="1" x14ac:dyDescent="0.35"/>
    <row r="2" spans="1:112" s="1" customFormat="1" x14ac:dyDescent="0.35">
      <c r="A2" s="2" t="s">
        <v>12</v>
      </c>
      <c r="B2" s="1">
        <v>0</v>
      </c>
      <c r="L2" s="1">
        <v>0</v>
      </c>
      <c r="V2" s="1">
        <v>0</v>
      </c>
      <c r="AF2" s="1">
        <v>0</v>
      </c>
      <c r="AP2" s="1">
        <v>0</v>
      </c>
      <c r="AZ2" s="1">
        <v>0</v>
      </c>
      <c r="BJ2" s="1">
        <v>0</v>
      </c>
      <c r="BT2" s="1">
        <v>0</v>
      </c>
      <c r="CD2" s="1">
        <v>0</v>
      </c>
      <c r="CN2" s="1">
        <v>0</v>
      </c>
      <c r="CX2" s="1">
        <v>0</v>
      </c>
      <c r="DH2" s="1">
        <v>0</v>
      </c>
    </row>
    <row r="3" spans="1:112" s="1" customFormat="1" x14ac:dyDescent="0.35">
      <c r="A3" s="3" t="s">
        <v>11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>
        <v>15</v>
      </c>
      <c r="Q3" s="1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  <c r="AG3" s="1">
        <v>32</v>
      </c>
      <c r="AH3" s="1">
        <v>33</v>
      </c>
      <c r="AI3" s="1">
        <v>34</v>
      </c>
      <c r="AJ3" s="1">
        <v>35</v>
      </c>
      <c r="AK3" s="1">
        <v>36</v>
      </c>
      <c r="AL3" s="1">
        <v>37</v>
      </c>
      <c r="AM3" s="1">
        <v>38</v>
      </c>
      <c r="AN3" s="1">
        <v>39</v>
      </c>
      <c r="AO3" s="1">
        <v>40</v>
      </c>
      <c r="AP3" s="1">
        <v>41</v>
      </c>
      <c r="AQ3" s="1">
        <v>42</v>
      </c>
      <c r="AR3" s="1">
        <v>43</v>
      </c>
      <c r="AS3" s="1">
        <v>44</v>
      </c>
      <c r="AT3" s="1">
        <v>45</v>
      </c>
      <c r="AU3" s="1">
        <v>46</v>
      </c>
      <c r="AV3" s="1">
        <v>47</v>
      </c>
      <c r="AW3" s="1">
        <v>48</v>
      </c>
      <c r="AX3" s="1">
        <v>49</v>
      </c>
      <c r="AY3" s="1">
        <v>50</v>
      </c>
      <c r="AZ3" s="1">
        <v>51</v>
      </c>
      <c r="BA3" s="1">
        <v>52</v>
      </c>
      <c r="BB3" s="1">
        <v>53</v>
      </c>
      <c r="BC3" s="1">
        <v>54</v>
      </c>
      <c r="BD3" s="1">
        <v>55</v>
      </c>
      <c r="BE3" s="1">
        <v>56</v>
      </c>
      <c r="BF3" s="1">
        <v>57</v>
      </c>
      <c r="BG3" s="1">
        <v>58</v>
      </c>
      <c r="BH3" s="1">
        <v>59</v>
      </c>
      <c r="BI3" s="1">
        <v>60</v>
      </c>
      <c r="BJ3" s="1">
        <v>61</v>
      </c>
      <c r="BK3" s="1">
        <v>62</v>
      </c>
      <c r="BL3" s="1">
        <v>63</v>
      </c>
      <c r="BM3" s="1">
        <v>64</v>
      </c>
      <c r="BN3" s="1">
        <v>65</v>
      </c>
      <c r="BO3" s="1">
        <v>66</v>
      </c>
      <c r="BP3" s="1">
        <v>67</v>
      </c>
      <c r="BQ3" s="1">
        <v>68</v>
      </c>
      <c r="BR3" s="1">
        <v>69</v>
      </c>
      <c r="BS3" s="1">
        <v>70</v>
      </c>
      <c r="BT3" s="1">
        <v>71</v>
      </c>
      <c r="BU3" s="1">
        <v>72</v>
      </c>
      <c r="BV3" s="1">
        <v>73</v>
      </c>
      <c r="BW3" s="1">
        <v>74</v>
      </c>
      <c r="BX3" s="1">
        <v>75</v>
      </c>
      <c r="BY3" s="1">
        <v>76</v>
      </c>
      <c r="BZ3" s="1">
        <v>77</v>
      </c>
      <c r="CA3" s="1">
        <v>78</v>
      </c>
      <c r="CB3" s="1">
        <v>79</v>
      </c>
      <c r="CC3" s="1">
        <v>80</v>
      </c>
      <c r="CD3" s="1">
        <v>81</v>
      </c>
      <c r="CE3" s="1">
        <v>82</v>
      </c>
      <c r="CF3" s="1">
        <v>83</v>
      </c>
      <c r="CG3" s="1">
        <v>84</v>
      </c>
      <c r="CH3" s="1">
        <v>85</v>
      </c>
      <c r="CI3" s="1">
        <v>86</v>
      </c>
      <c r="CJ3" s="1">
        <v>87</v>
      </c>
      <c r="CK3" s="1">
        <v>88</v>
      </c>
      <c r="CL3" s="1">
        <v>89</v>
      </c>
      <c r="CM3" s="1">
        <v>90</v>
      </c>
      <c r="CN3" s="1">
        <v>91</v>
      </c>
      <c r="CO3" s="1">
        <v>92</v>
      </c>
      <c r="CP3" s="1">
        <v>93</v>
      </c>
      <c r="CQ3" s="1">
        <v>94</v>
      </c>
      <c r="CR3" s="1">
        <v>95</v>
      </c>
      <c r="CS3" s="1">
        <v>96</v>
      </c>
      <c r="CT3" s="1">
        <v>97</v>
      </c>
      <c r="CU3" s="1">
        <v>98</v>
      </c>
      <c r="CV3" s="1">
        <v>99</v>
      </c>
      <c r="CW3" s="1">
        <v>100</v>
      </c>
      <c r="CX3" s="1">
        <v>101</v>
      </c>
      <c r="CY3" s="1">
        <v>102</v>
      </c>
      <c r="CZ3" s="1">
        <v>103</v>
      </c>
      <c r="DA3" s="1">
        <v>104</v>
      </c>
      <c r="DB3" s="1">
        <v>105</v>
      </c>
      <c r="DC3" s="1">
        <v>106</v>
      </c>
      <c r="DD3" s="1">
        <v>107</v>
      </c>
      <c r="DE3" s="1">
        <v>108</v>
      </c>
      <c r="DF3" s="1">
        <v>109</v>
      </c>
      <c r="DG3" s="1">
        <v>110</v>
      </c>
      <c r="DH3" s="1">
        <v>111</v>
      </c>
    </row>
    <row r="4" spans="1:112" s="1" customFormat="1" x14ac:dyDescent="0.35">
      <c r="A4" s="2" t="s">
        <v>10</v>
      </c>
      <c r="B4" s="1">
        <f>Aufstellung!B4</f>
        <v>2019</v>
      </c>
      <c r="L4" s="1">
        <f>Aufstellung!C4</f>
        <v>2020</v>
      </c>
      <c r="V4" s="1">
        <f>Aufstellung!D4</f>
        <v>2021</v>
      </c>
      <c r="AF4" s="1">
        <f>Aufstellung!E4</f>
        <v>2022</v>
      </c>
      <c r="AP4" s="1">
        <f>Aufstellung!F4</f>
        <v>2023</v>
      </c>
      <c r="AZ4" s="1">
        <f>Aufstellung!G4</f>
        <v>2024</v>
      </c>
      <c r="BJ4" s="1">
        <f>Aufstellung!H4</f>
        <v>2025</v>
      </c>
      <c r="BT4" s="1">
        <f>Aufstellung!I4</f>
        <v>2026</v>
      </c>
      <c r="CD4" s="1">
        <f>Aufstellung!J4</f>
        <v>2027</v>
      </c>
      <c r="CN4" s="1">
        <f>Aufstellung!K4</f>
        <v>2028</v>
      </c>
      <c r="CX4" s="1">
        <f>Aufstellung!L4</f>
        <v>2029</v>
      </c>
      <c r="DH4" s="1">
        <f>Aufstellung!M4</f>
        <v>2030</v>
      </c>
    </row>
    <row r="5" spans="1:112" s="1" customFormat="1" x14ac:dyDescent="0.35">
      <c r="B5" s="1">
        <f>Aufstellung!B21</f>
        <v>0</v>
      </c>
      <c r="C5" s="1">
        <f>(L5-B5)/10+B5</f>
        <v>0</v>
      </c>
      <c r="D5" s="1">
        <f>(L5-B5)/10+C5</f>
        <v>0</v>
      </c>
      <c r="E5" s="1">
        <f>(L5-B5)/10+D5</f>
        <v>0</v>
      </c>
      <c r="F5" s="1">
        <f>(L5-B5)/10+E5</f>
        <v>0</v>
      </c>
      <c r="G5" s="1">
        <f>(L5-B5)/10+F5</f>
        <v>0</v>
      </c>
      <c r="H5" s="1">
        <f>(L5-B5)/10+G5</f>
        <v>0</v>
      </c>
      <c r="I5" s="1">
        <f>(L5-B5)/10+H5</f>
        <v>0</v>
      </c>
      <c r="J5" s="1">
        <f>(L5-B5)/10+I5</f>
        <v>0</v>
      </c>
      <c r="K5" s="1">
        <f>(L5-B5)/10+J5</f>
        <v>0</v>
      </c>
      <c r="L5" s="1">
        <f>Aufstellung!C21</f>
        <v>0</v>
      </c>
      <c r="M5" s="1">
        <f>(V5-L5)/10+L5</f>
        <v>0</v>
      </c>
      <c r="N5" s="1">
        <f>(V5-L5)/10+M5</f>
        <v>0</v>
      </c>
      <c r="O5" s="1">
        <f>(V5-L5)/10+N5</f>
        <v>0</v>
      </c>
      <c r="P5" s="1">
        <f>(V5-L5)/10+O5</f>
        <v>0</v>
      </c>
      <c r="Q5" s="1">
        <f>(V5-L5)/10+P5</f>
        <v>0</v>
      </c>
      <c r="R5" s="1">
        <f>(V5-L5)/10+Q5</f>
        <v>0</v>
      </c>
      <c r="S5" s="1">
        <f>(V5-L5)/10+R5</f>
        <v>0</v>
      </c>
      <c r="T5" s="1">
        <f>(V5-L5)/10+S5</f>
        <v>0</v>
      </c>
      <c r="U5" s="1">
        <f>(V5-L5)/10+T5</f>
        <v>0</v>
      </c>
      <c r="V5" s="1">
        <f>Aufstellung!D21</f>
        <v>0</v>
      </c>
      <c r="W5" s="1">
        <f>(AF5-V5)/10+V5</f>
        <v>0</v>
      </c>
      <c r="X5" s="1">
        <f>(AF5-V5)/10+W5</f>
        <v>0</v>
      </c>
      <c r="Y5" s="1">
        <f>(AF5-V5)/10+X5</f>
        <v>0</v>
      </c>
      <c r="Z5" s="1">
        <f>(AF5-V5)/10+Y5</f>
        <v>0</v>
      </c>
      <c r="AA5" s="1">
        <f>(AF5-V5)/10+Z5</f>
        <v>0</v>
      </c>
      <c r="AB5" s="1">
        <f>(AF5-V5)/10+AA5</f>
        <v>0</v>
      </c>
      <c r="AC5" s="1">
        <f>(AF5-V5)/10+AB5</f>
        <v>0</v>
      </c>
      <c r="AD5" s="1">
        <f>(AF5-V5)/10+AC5</f>
        <v>0</v>
      </c>
      <c r="AE5" s="1">
        <f>(AF5-V5)/10+AD5</f>
        <v>0</v>
      </c>
      <c r="AF5" s="1">
        <f>Aufstellung!E21</f>
        <v>0</v>
      </c>
      <c r="AG5" s="1">
        <f>(AP5-AF5)/10+AF5</f>
        <v>0</v>
      </c>
      <c r="AH5" s="1">
        <f>(AP5-AF5)/10+AG5</f>
        <v>0</v>
      </c>
      <c r="AI5" s="1">
        <f>(AP5-AF5)/10+AH5</f>
        <v>0</v>
      </c>
      <c r="AJ5" s="1">
        <f>(AP5-AF5)/10+AI5</f>
        <v>0</v>
      </c>
      <c r="AK5" s="1">
        <f>(AP5-AF5)/10+AJ5</f>
        <v>0</v>
      </c>
      <c r="AL5" s="1">
        <f>(AP5-AF5)/10+AK5</f>
        <v>0</v>
      </c>
      <c r="AM5" s="1">
        <f>(AP5-AF5)/10+AL5</f>
        <v>0</v>
      </c>
      <c r="AN5" s="1">
        <f>(AP5-AF5)/10+AM5</f>
        <v>0</v>
      </c>
      <c r="AO5" s="1">
        <f>(AP5-AF5)/10+AN5</f>
        <v>0</v>
      </c>
      <c r="AP5" s="1">
        <f>Aufstellung!F21</f>
        <v>0</v>
      </c>
      <c r="AQ5" s="1">
        <f>(AZ5-AP5)/10+AP5</f>
        <v>0</v>
      </c>
      <c r="AR5" s="1">
        <f>(AZ5-AP5)/10+AQ5</f>
        <v>0</v>
      </c>
      <c r="AS5" s="1">
        <f>(AZ5-AP5)/10+AR5</f>
        <v>0</v>
      </c>
      <c r="AT5" s="1">
        <f>(AZ5-AP5)/10+AS5</f>
        <v>0</v>
      </c>
      <c r="AU5" s="1">
        <f>(AZ5-AP5)/10+AT5</f>
        <v>0</v>
      </c>
      <c r="AV5" s="1">
        <f>(AZ5-AP5)/10+AU5</f>
        <v>0</v>
      </c>
      <c r="AW5" s="1">
        <f>(AZ5-AP5)/10+AV5</f>
        <v>0</v>
      </c>
      <c r="AX5" s="1">
        <f>(AZ5-AP5)/10+AW5</f>
        <v>0</v>
      </c>
      <c r="AY5" s="1">
        <f>(AZ5-AP5)/10+AX5</f>
        <v>0</v>
      </c>
      <c r="AZ5" s="1">
        <f>Aufstellung!G21</f>
        <v>0</v>
      </c>
      <c r="BA5" s="1">
        <f>(BJ5-AZ5)/10+AZ5</f>
        <v>0</v>
      </c>
      <c r="BB5" s="1">
        <f>(BJ5-AZ5)/10+BA5</f>
        <v>0</v>
      </c>
      <c r="BC5" s="1">
        <f>(BJ5-AZ5)/10+BB5</f>
        <v>0</v>
      </c>
      <c r="BD5" s="1">
        <f>(BJ5-AZ5)/10+BC5</f>
        <v>0</v>
      </c>
      <c r="BE5" s="1">
        <f>(BJ5-AZ5)/10+BD5</f>
        <v>0</v>
      </c>
      <c r="BF5" s="1">
        <f>(BJ5-AZ5)/10+BE5</f>
        <v>0</v>
      </c>
      <c r="BG5" s="1">
        <f>(BJ5-AZ5)/10+BF5</f>
        <v>0</v>
      </c>
      <c r="BH5" s="1">
        <f>(BJ5-AZ5)/10+BG5</f>
        <v>0</v>
      </c>
      <c r="BI5" s="1">
        <f>(BJ5-AZ5)/10+BH5</f>
        <v>0</v>
      </c>
      <c r="BJ5" s="1">
        <f>Aufstellung!H21</f>
        <v>0</v>
      </c>
      <c r="BK5" s="1">
        <f>(BT5-BJ5)/10+BJ5</f>
        <v>0</v>
      </c>
      <c r="BL5" s="1">
        <f>(BT5-BJ5)/10+BK5</f>
        <v>0</v>
      </c>
      <c r="BM5" s="1">
        <f>(BT5-BJ5)/10+BL5</f>
        <v>0</v>
      </c>
      <c r="BN5" s="1">
        <f>(BT5-BJ5)/10+BM5</f>
        <v>0</v>
      </c>
      <c r="BO5" s="1">
        <f>(BT5-BJ5)/10+BN5</f>
        <v>0</v>
      </c>
      <c r="BP5" s="1">
        <f>(BT5-BJ5)/10+BO5</f>
        <v>0</v>
      </c>
      <c r="BQ5" s="1">
        <f>(BT5-BJ5)/10+BP5</f>
        <v>0</v>
      </c>
      <c r="BR5" s="1">
        <f>(BT5-BJ5)/10+BQ5</f>
        <v>0</v>
      </c>
      <c r="BS5" s="1">
        <f>(BT5-BJ5)/10+BR5</f>
        <v>0</v>
      </c>
      <c r="BT5" s="1">
        <f>Aufstellung!I21</f>
        <v>0</v>
      </c>
      <c r="BU5" s="1">
        <f>(CD5-BT5)/10+BT5</f>
        <v>0</v>
      </c>
      <c r="BV5" s="1">
        <f>(CD5-BT5)/10+BU5</f>
        <v>0</v>
      </c>
      <c r="BW5" s="1">
        <f>(CD5-BT5)/10+BV5</f>
        <v>0</v>
      </c>
      <c r="BX5" s="1">
        <f>(CD5-BT5)/10+BW5</f>
        <v>0</v>
      </c>
      <c r="BY5" s="1">
        <f>(CD5-BT5)/10+BX5</f>
        <v>0</v>
      </c>
      <c r="BZ5" s="1">
        <f>(CD5-BT5)/10+BY5</f>
        <v>0</v>
      </c>
      <c r="CA5" s="1">
        <f>(CD5-BT5)/10+BZ5</f>
        <v>0</v>
      </c>
      <c r="CB5" s="1">
        <f>(CD5-BT5)/10+CA5</f>
        <v>0</v>
      </c>
      <c r="CC5" s="1">
        <f>(CD5-BT5)/10+CB5</f>
        <v>0</v>
      </c>
      <c r="CD5" s="1">
        <f>Aufstellung!J21</f>
        <v>0</v>
      </c>
      <c r="CE5" s="1">
        <f>(CN5-CD5)/10+CD5</f>
        <v>0</v>
      </c>
      <c r="CF5" s="1">
        <f>(CN5-CD5)/10+CE5</f>
        <v>0</v>
      </c>
      <c r="CG5" s="1">
        <f>(CN5-CD5)/10+CF5</f>
        <v>0</v>
      </c>
      <c r="CH5" s="1">
        <f>(CN5-CD5)/10+CG5</f>
        <v>0</v>
      </c>
      <c r="CI5" s="1">
        <f>(CN5-CD5)/10+CH5</f>
        <v>0</v>
      </c>
      <c r="CJ5" s="1">
        <f>(CN5-CD5)/10+CI5</f>
        <v>0</v>
      </c>
      <c r="CK5" s="1">
        <f>(CN5-CD5)/10+CJ5</f>
        <v>0</v>
      </c>
      <c r="CL5" s="1">
        <f>(CN5-CD5)/10+CK5</f>
        <v>0</v>
      </c>
      <c r="CM5" s="1">
        <f>(CN5-CD5)/10+CL5</f>
        <v>0</v>
      </c>
      <c r="CN5" s="1">
        <f>Aufstellung!K21</f>
        <v>0</v>
      </c>
      <c r="CO5" s="1">
        <f>(CX5-CN5)/10+CN5</f>
        <v>0</v>
      </c>
      <c r="CP5" s="1">
        <f>(CX5-CN5)/10+CO5</f>
        <v>0</v>
      </c>
      <c r="CQ5" s="1">
        <f>(CX5-CN5)/10+CP5</f>
        <v>0</v>
      </c>
      <c r="CR5" s="1">
        <f>(CX5-CN5)/10+CQ5</f>
        <v>0</v>
      </c>
      <c r="CS5" s="1">
        <f>(CX5-CN5)/10+CR5</f>
        <v>0</v>
      </c>
      <c r="CT5" s="1">
        <f>(CX5-CN5)/10+CS5</f>
        <v>0</v>
      </c>
      <c r="CU5" s="1">
        <f>(CX5-CN5)/10+CT5</f>
        <v>0</v>
      </c>
      <c r="CV5" s="1">
        <f>(CX5-CN5)/10+CU5</f>
        <v>0</v>
      </c>
      <c r="CW5" s="1">
        <f>(CX5-CN5)/10+CV5</f>
        <v>0</v>
      </c>
      <c r="CX5" s="1">
        <f>Aufstellung!L21</f>
        <v>0</v>
      </c>
      <c r="CY5" s="1">
        <f>(DH5-CX5)/10+CX5</f>
        <v>0</v>
      </c>
      <c r="CZ5" s="1">
        <f>(DH5-CX5)/10+CY5</f>
        <v>0</v>
      </c>
      <c r="DA5" s="1">
        <f>(DH5-CX5)/10+CZ5</f>
        <v>0</v>
      </c>
      <c r="DB5" s="1">
        <f>(DH5-CX5)/10+DA5</f>
        <v>0</v>
      </c>
      <c r="DC5" s="1">
        <f>(DH5-CX5)/10+DB5</f>
        <v>0</v>
      </c>
      <c r="DD5" s="1">
        <f>(DH5-CX5)/10+DC5</f>
        <v>0</v>
      </c>
      <c r="DE5" s="1">
        <f>(DH5-CX5)/10+DD5</f>
        <v>0</v>
      </c>
      <c r="DF5" s="1">
        <f>(DH5-CX5)/10+DE5</f>
        <v>0</v>
      </c>
      <c r="DG5" s="1">
        <f>(DH5-CX5)/10+DF5</f>
        <v>0</v>
      </c>
      <c r="DH5" s="1">
        <f>Aufstellung!M21</f>
        <v>0</v>
      </c>
    </row>
    <row r="6" spans="1:112" s="1" customFormat="1" x14ac:dyDescent="0.35"/>
    <row r="7" spans="1:112" s="1" customFormat="1" x14ac:dyDescent="0.35">
      <c r="B7" s="1">
        <f>Aufstellung!B20</f>
        <v>-3718</v>
      </c>
      <c r="C7" s="1">
        <f>(L7-B7)/10+B7</f>
        <v>-5980.6</v>
      </c>
      <c r="D7" s="1">
        <f>(L7-B7)/10+C7</f>
        <v>-8243.2000000000007</v>
      </c>
      <c r="E7" s="1">
        <f>(L7-B7)/10+D7</f>
        <v>-10505.800000000001</v>
      </c>
      <c r="F7" s="1">
        <f>(L7-B7)/10+E7</f>
        <v>-12768.400000000001</v>
      </c>
      <c r="G7" s="1">
        <f>(L7-B7)/10+F7</f>
        <v>-15031.000000000002</v>
      </c>
      <c r="H7" s="1">
        <f>(L7-B7)/10+G7</f>
        <v>-17293.600000000002</v>
      </c>
      <c r="I7" s="1">
        <f>(L7-B7)/10+H7</f>
        <v>-19556.2</v>
      </c>
      <c r="J7" s="1">
        <f>(L7-B7)/10+I7</f>
        <v>-21818.799999999999</v>
      </c>
      <c r="K7" s="1">
        <f>(L7-B7)/10+J7</f>
        <v>-24081.399999999998</v>
      </c>
      <c r="L7" s="1">
        <f>Aufstellung!C20</f>
        <v>-26344</v>
      </c>
      <c r="M7" s="1">
        <f>(V7-L7)/10+L7</f>
        <v>-25030</v>
      </c>
      <c r="N7" s="1">
        <f>(V7-L7)/10+M7</f>
        <v>-23716</v>
      </c>
      <c r="O7" s="1">
        <f>(V7-L7)/10+N7</f>
        <v>-22402</v>
      </c>
      <c r="P7" s="1">
        <f>(V7-L7)/10+O7</f>
        <v>-21088</v>
      </c>
      <c r="Q7" s="1">
        <f>(V7-L7)/10+P7</f>
        <v>-19774</v>
      </c>
      <c r="R7" s="1">
        <f>(V7-L7)/10+Q7</f>
        <v>-18460</v>
      </c>
      <c r="S7" s="1">
        <f>(V7-L7)/10+R7</f>
        <v>-17146</v>
      </c>
      <c r="T7" s="1">
        <f>(V7-L7)/10+S7</f>
        <v>-15832</v>
      </c>
      <c r="U7" s="1">
        <f>(V7-L7)/10+T7</f>
        <v>-14518</v>
      </c>
      <c r="V7" s="1">
        <f>Aufstellung!D20</f>
        <v>-13204</v>
      </c>
      <c r="W7" s="1">
        <f>(AF7-V7)/10+V7</f>
        <v>-11999.9</v>
      </c>
      <c r="X7" s="1">
        <f>(AF7-V7)/10+W7</f>
        <v>-10795.8</v>
      </c>
      <c r="Y7" s="1">
        <f>(AF7-V7)/10+X7</f>
        <v>-9591.6999999999989</v>
      </c>
      <c r="Z7" s="1">
        <f>(AF7-V7)/10+Y7</f>
        <v>-8387.5999999999985</v>
      </c>
      <c r="AA7" s="1">
        <f>(AF7-V7)/10+Z7</f>
        <v>-7183.4999999999982</v>
      </c>
      <c r="AB7" s="1">
        <f>(AF7-V7)/10+AA7</f>
        <v>-5979.3999999999978</v>
      </c>
      <c r="AC7" s="1">
        <f>(AF7-V7)/10+AB7</f>
        <v>-4775.2999999999975</v>
      </c>
      <c r="AD7" s="1">
        <f>(AF7-V7)/10+AC7</f>
        <v>-3571.1999999999975</v>
      </c>
      <c r="AE7" s="1">
        <f>(AF7-V7)/10+AD7</f>
        <v>-2367.0999999999976</v>
      </c>
      <c r="AF7" s="1">
        <f>Aufstellung!E20</f>
        <v>-1163</v>
      </c>
      <c r="AG7" s="1">
        <f>(AP7-AF7)/10+AF7</f>
        <v>107</v>
      </c>
      <c r="AH7" s="1">
        <f>(AP7-AF7)/10+AG7</f>
        <v>1377</v>
      </c>
      <c r="AI7" s="1">
        <f>(AP7-AF7)/10+AH7</f>
        <v>2647</v>
      </c>
      <c r="AJ7" s="1">
        <f>(AP7-AF7)/10+AI7</f>
        <v>3917</v>
      </c>
      <c r="AK7" s="1">
        <f>(AP7-AF7)/10+AJ7</f>
        <v>5187</v>
      </c>
      <c r="AL7" s="1">
        <f>(AP7-AF7)/10+AK7</f>
        <v>6457</v>
      </c>
      <c r="AM7" s="1">
        <f>(AP7-AF7)/10+AL7</f>
        <v>7727</v>
      </c>
      <c r="AN7" s="1">
        <f>(AP7-AF7)/10+AM7</f>
        <v>8997</v>
      </c>
      <c r="AO7" s="1">
        <f>(AP7-AF7)/10+AN7</f>
        <v>10267</v>
      </c>
      <c r="AP7" s="1">
        <f>Aufstellung!F20</f>
        <v>11537</v>
      </c>
      <c r="AQ7" s="1">
        <f>(AZ7-AP7)/10+AP7</f>
        <v>12302.2</v>
      </c>
      <c r="AR7" s="1">
        <f>(AZ7-AP7)/10+AQ7</f>
        <v>13067.400000000001</v>
      </c>
      <c r="AS7" s="1">
        <f>(AZ7-AP7)/10+AR7</f>
        <v>13832.600000000002</v>
      </c>
      <c r="AT7" s="1">
        <f>(AZ7-AP7)/10+AS7</f>
        <v>14597.800000000003</v>
      </c>
      <c r="AU7" s="1">
        <f>(AZ7-AP7)/10+AT7</f>
        <v>15363.000000000004</v>
      </c>
      <c r="AV7" s="1">
        <f>(AZ7-AP7)/10+AU7</f>
        <v>16128.200000000004</v>
      </c>
      <c r="AW7" s="1">
        <f>(AZ7-AP7)/10+AV7</f>
        <v>16893.400000000005</v>
      </c>
      <c r="AX7" s="1">
        <f>(AZ7-AP7)/10+AW7</f>
        <v>17658.600000000006</v>
      </c>
      <c r="AY7" s="1">
        <f>(AZ7-AP7)/10+AX7</f>
        <v>18423.800000000007</v>
      </c>
      <c r="AZ7" s="1">
        <f>Aufstellung!G20</f>
        <v>19189</v>
      </c>
      <c r="BA7" s="1">
        <f>(BJ7-AZ7)/10+AZ7</f>
        <v>19762.7</v>
      </c>
      <c r="BB7" s="1">
        <f>(BJ7-AZ7)/10+BA7</f>
        <v>20336.400000000001</v>
      </c>
      <c r="BC7" s="1">
        <f>(BJ7-AZ7)/10+BB7</f>
        <v>20910.100000000002</v>
      </c>
      <c r="BD7" s="1">
        <f>(BJ7-AZ7)/10+BC7</f>
        <v>21483.800000000003</v>
      </c>
      <c r="BE7" s="1">
        <f>(BJ7-AZ7)/10+BD7</f>
        <v>22057.500000000004</v>
      </c>
      <c r="BF7" s="1">
        <f>(BJ7-AZ7)/10+BE7</f>
        <v>22631.200000000004</v>
      </c>
      <c r="BG7" s="1">
        <f>(BJ7-AZ7)/10+BF7</f>
        <v>23204.900000000005</v>
      </c>
      <c r="BH7" s="1">
        <f>(BJ7-AZ7)/10+BG7</f>
        <v>23778.600000000006</v>
      </c>
      <c r="BI7" s="1">
        <f>(BJ7-AZ7)/10+BH7</f>
        <v>24352.300000000007</v>
      </c>
      <c r="BJ7" s="1">
        <f>Aufstellung!H20</f>
        <v>24926</v>
      </c>
      <c r="BK7" s="1">
        <f>(BT7-BJ7)/10+BJ7</f>
        <v>25499.4</v>
      </c>
      <c r="BL7" s="1">
        <f>(BT7-BJ7)/10+BK7</f>
        <v>26072.800000000003</v>
      </c>
      <c r="BM7" s="1">
        <f>(BT7-BJ7)/10+BL7</f>
        <v>26646.200000000004</v>
      </c>
      <c r="BN7" s="1">
        <f>(BT7-BJ7)/10+BM7</f>
        <v>27219.600000000006</v>
      </c>
      <c r="BO7" s="1">
        <f>(BT7-BJ7)/10+BN7</f>
        <v>27793.000000000007</v>
      </c>
      <c r="BP7" s="1">
        <f>(BT7-BJ7)/10+BO7</f>
        <v>28366.400000000009</v>
      </c>
      <c r="BQ7" s="1">
        <f>(BT7-BJ7)/10+BP7</f>
        <v>28939.80000000001</v>
      </c>
      <c r="BR7" s="1">
        <f>(BT7-BJ7)/10+BQ7</f>
        <v>29513.200000000012</v>
      </c>
      <c r="BS7" s="1">
        <f>(BT7-BJ7)/10+BR7</f>
        <v>30086.600000000013</v>
      </c>
      <c r="BT7" s="1">
        <f>Aufstellung!I20</f>
        <v>30660</v>
      </c>
      <c r="BU7" s="1">
        <f>(CD7-BT7)/10+BT7</f>
        <v>30902.9</v>
      </c>
      <c r="BV7" s="1">
        <f>(CD7-BT7)/10+BU7</f>
        <v>31145.800000000003</v>
      </c>
      <c r="BW7" s="1">
        <f>(CD7-BT7)/10+BV7</f>
        <v>31388.700000000004</v>
      </c>
      <c r="BX7" s="1">
        <f>(CD7-BT7)/10+BW7</f>
        <v>31631.600000000006</v>
      </c>
      <c r="BY7" s="1">
        <f>(CD7-BT7)/10+BX7</f>
        <v>31874.500000000007</v>
      </c>
      <c r="BZ7" s="1">
        <f>(CD7-BT7)/10+BY7</f>
        <v>32117.400000000009</v>
      </c>
      <c r="CA7" s="1">
        <f>(CD7-BT7)/10+BZ7</f>
        <v>32360.30000000001</v>
      </c>
      <c r="CB7" s="1">
        <f>(CD7-BT7)/10+CA7</f>
        <v>32603.200000000012</v>
      </c>
      <c r="CC7" s="1">
        <f>(CD7-BT7)/10+CB7</f>
        <v>32846.100000000013</v>
      </c>
      <c r="CD7" s="1">
        <f>Aufstellung!J20</f>
        <v>33089</v>
      </c>
      <c r="CE7" s="1">
        <f>(CN7-CD7)/10+CD7</f>
        <v>33481.699999999997</v>
      </c>
      <c r="CF7" s="1">
        <f>(CN7-CD7)/10+CE7</f>
        <v>33874.399999999994</v>
      </c>
      <c r="CG7" s="1">
        <f>(CN7-CD7)/10+CF7</f>
        <v>34267.099999999991</v>
      </c>
      <c r="CH7" s="1">
        <f>(CN7-CD7)/10+CG7</f>
        <v>34659.799999999988</v>
      </c>
      <c r="CI7" s="1">
        <f>(CN7-CD7)/10+CH7</f>
        <v>35052.499999999985</v>
      </c>
      <c r="CJ7" s="1">
        <f>(CN7-CD7)/10+CI7</f>
        <v>35445.199999999983</v>
      </c>
      <c r="CK7" s="1">
        <f>(CN7-CD7)/10+CJ7</f>
        <v>35837.89999999998</v>
      </c>
      <c r="CL7" s="1">
        <f>(CN7-CD7)/10+CK7</f>
        <v>36230.599999999977</v>
      </c>
      <c r="CM7" s="1">
        <f>(CN7-CD7)/10+CL7</f>
        <v>36623.299999999974</v>
      </c>
      <c r="CN7" s="1">
        <f>Aufstellung!K20</f>
        <v>37016</v>
      </c>
      <c r="CO7" s="1">
        <f>(CX7-CN7)/10+CN7</f>
        <v>37504.1</v>
      </c>
      <c r="CP7" s="1">
        <f>(CX7-CN7)/10+CO7</f>
        <v>37992.199999999997</v>
      </c>
      <c r="CQ7" s="1">
        <f>(CX7-CN7)/10+CP7</f>
        <v>38480.299999999996</v>
      </c>
      <c r="CR7" s="1">
        <f>(CX7-CN7)/10+CQ7</f>
        <v>38968.399999999994</v>
      </c>
      <c r="CS7" s="1">
        <f>(CX7-CN7)/10+CR7</f>
        <v>39456.499999999993</v>
      </c>
      <c r="CT7" s="1">
        <f>(CX7-CN7)/10+CS7</f>
        <v>39944.599999999991</v>
      </c>
      <c r="CU7" s="1">
        <f>(CX7-CN7)/10+CT7</f>
        <v>40432.69999999999</v>
      </c>
      <c r="CV7" s="1">
        <f>(CX7-CN7)/10+CU7</f>
        <v>40920.799999999988</v>
      </c>
      <c r="CW7" s="1">
        <f>(CX7-CN7)/10+CV7</f>
        <v>41408.899999999987</v>
      </c>
      <c r="CX7" s="1">
        <f>Aufstellung!L20</f>
        <v>41897</v>
      </c>
      <c r="CY7" s="1">
        <f>(DH7-CX7)/10+CX7</f>
        <v>42365.7</v>
      </c>
      <c r="CZ7" s="1">
        <f>(DH7-CX7)/10+CY7</f>
        <v>42834.399999999994</v>
      </c>
      <c r="DA7" s="1">
        <f>(DH7-CX7)/10+CZ7</f>
        <v>43303.099999999991</v>
      </c>
      <c r="DB7" s="1">
        <f>(DH7-CX7)/10+DA7</f>
        <v>43771.799999999988</v>
      </c>
      <c r="DC7" s="1">
        <f>(DH7-CX7)/10+DB7</f>
        <v>44240.499999999985</v>
      </c>
      <c r="DD7" s="1">
        <f>(DH7-CX7)/10+DC7</f>
        <v>44709.199999999983</v>
      </c>
      <c r="DE7" s="1">
        <f>(DH7-CX7)/10+DD7</f>
        <v>45177.89999999998</v>
      </c>
      <c r="DF7" s="1">
        <f>(DH7-CX7)/10+DE7</f>
        <v>45646.599999999977</v>
      </c>
      <c r="DG7" s="1">
        <f>(DH7-CX7)/10+DF7</f>
        <v>46115.299999999974</v>
      </c>
      <c r="DH7" s="1">
        <f>Aufstellung!M20</f>
        <v>46584</v>
      </c>
    </row>
    <row r="8" spans="1:112" s="1" customFormat="1" x14ac:dyDescent="0.35"/>
    <row r="9" spans="1:112" s="1" customFormat="1" x14ac:dyDescent="0.35">
      <c r="A9" s="1" t="s">
        <v>9</v>
      </c>
      <c r="B9" s="1">
        <f t="shared" ref="B9:AG9" si="0">MAX(0,MIN(B7,B5))</f>
        <v>0</v>
      </c>
      <c r="C9" s="1">
        <f t="shared" si="0"/>
        <v>0</v>
      </c>
      <c r="D9" s="1">
        <f t="shared" si="0"/>
        <v>0</v>
      </c>
      <c r="E9" s="1">
        <f t="shared" si="0"/>
        <v>0</v>
      </c>
      <c r="F9" s="1">
        <f t="shared" si="0"/>
        <v>0</v>
      </c>
      <c r="G9" s="1">
        <f t="shared" si="0"/>
        <v>0</v>
      </c>
      <c r="H9" s="1">
        <f t="shared" si="0"/>
        <v>0</v>
      </c>
      <c r="I9" s="1">
        <f t="shared" si="0"/>
        <v>0</v>
      </c>
      <c r="J9" s="1">
        <f t="shared" si="0"/>
        <v>0</v>
      </c>
      <c r="K9" s="1">
        <f t="shared" si="0"/>
        <v>0</v>
      </c>
      <c r="L9" s="1">
        <f t="shared" si="0"/>
        <v>0</v>
      </c>
      <c r="M9" s="1">
        <f t="shared" si="0"/>
        <v>0</v>
      </c>
      <c r="N9" s="1">
        <f t="shared" si="0"/>
        <v>0</v>
      </c>
      <c r="O9" s="1">
        <f t="shared" si="0"/>
        <v>0</v>
      </c>
      <c r="P9" s="1">
        <f t="shared" si="0"/>
        <v>0</v>
      </c>
      <c r="Q9" s="1">
        <f t="shared" si="0"/>
        <v>0</v>
      </c>
      <c r="R9" s="1">
        <f t="shared" si="0"/>
        <v>0</v>
      </c>
      <c r="S9" s="1">
        <f t="shared" si="0"/>
        <v>0</v>
      </c>
      <c r="T9" s="1">
        <f t="shared" si="0"/>
        <v>0</v>
      </c>
      <c r="U9" s="1">
        <f t="shared" si="0"/>
        <v>0</v>
      </c>
      <c r="V9" s="1">
        <f t="shared" si="0"/>
        <v>0</v>
      </c>
      <c r="W9" s="1">
        <f t="shared" si="0"/>
        <v>0</v>
      </c>
      <c r="X9" s="1">
        <f t="shared" si="0"/>
        <v>0</v>
      </c>
      <c r="Y9" s="1">
        <f t="shared" si="0"/>
        <v>0</v>
      </c>
      <c r="Z9" s="1">
        <f t="shared" si="0"/>
        <v>0</v>
      </c>
      <c r="AA9" s="1">
        <f t="shared" si="0"/>
        <v>0</v>
      </c>
      <c r="AB9" s="1">
        <f t="shared" si="0"/>
        <v>0</v>
      </c>
      <c r="AC9" s="1">
        <f t="shared" si="0"/>
        <v>0</v>
      </c>
      <c r="AD9" s="1">
        <f t="shared" si="0"/>
        <v>0</v>
      </c>
      <c r="AE9" s="1">
        <f t="shared" si="0"/>
        <v>0</v>
      </c>
      <c r="AF9" s="1">
        <f t="shared" si="0"/>
        <v>0</v>
      </c>
      <c r="AG9" s="1">
        <f t="shared" si="0"/>
        <v>0</v>
      </c>
      <c r="AH9" s="1">
        <f t="shared" ref="AH9:BM9" si="1">MAX(0,MIN(AH7,AH5))</f>
        <v>0</v>
      </c>
      <c r="AI9" s="1">
        <f t="shared" si="1"/>
        <v>0</v>
      </c>
      <c r="AJ9" s="1">
        <f t="shared" si="1"/>
        <v>0</v>
      </c>
      <c r="AK9" s="1">
        <f t="shared" si="1"/>
        <v>0</v>
      </c>
      <c r="AL9" s="1">
        <f t="shared" si="1"/>
        <v>0</v>
      </c>
      <c r="AM9" s="1">
        <f t="shared" si="1"/>
        <v>0</v>
      </c>
      <c r="AN9" s="1">
        <f t="shared" si="1"/>
        <v>0</v>
      </c>
      <c r="AO9" s="1">
        <f t="shared" si="1"/>
        <v>0</v>
      </c>
      <c r="AP9" s="1">
        <f t="shared" si="1"/>
        <v>0</v>
      </c>
      <c r="AQ9" s="1">
        <f t="shared" si="1"/>
        <v>0</v>
      </c>
      <c r="AR9" s="1">
        <f t="shared" si="1"/>
        <v>0</v>
      </c>
      <c r="AS9" s="1">
        <f t="shared" si="1"/>
        <v>0</v>
      </c>
      <c r="AT9" s="1">
        <f t="shared" si="1"/>
        <v>0</v>
      </c>
      <c r="AU9" s="1">
        <f t="shared" si="1"/>
        <v>0</v>
      </c>
      <c r="AV9" s="1">
        <f t="shared" si="1"/>
        <v>0</v>
      </c>
      <c r="AW9" s="1">
        <f t="shared" si="1"/>
        <v>0</v>
      </c>
      <c r="AX9" s="1">
        <f t="shared" si="1"/>
        <v>0</v>
      </c>
      <c r="AY9" s="1">
        <f t="shared" si="1"/>
        <v>0</v>
      </c>
      <c r="AZ9" s="1">
        <f t="shared" si="1"/>
        <v>0</v>
      </c>
      <c r="BA9" s="1">
        <f t="shared" si="1"/>
        <v>0</v>
      </c>
      <c r="BB9" s="1">
        <f t="shared" si="1"/>
        <v>0</v>
      </c>
      <c r="BC9" s="1">
        <f t="shared" si="1"/>
        <v>0</v>
      </c>
      <c r="BD9" s="1">
        <f t="shared" si="1"/>
        <v>0</v>
      </c>
      <c r="BE9" s="1">
        <f t="shared" si="1"/>
        <v>0</v>
      </c>
      <c r="BF9" s="1">
        <f t="shared" si="1"/>
        <v>0</v>
      </c>
      <c r="BG9" s="1">
        <f t="shared" si="1"/>
        <v>0</v>
      </c>
      <c r="BH9" s="1">
        <f t="shared" si="1"/>
        <v>0</v>
      </c>
      <c r="BI9" s="1">
        <f t="shared" si="1"/>
        <v>0</v>
      </c>
      <c r="BJ9" s="1">
        <f t="shared" si="1"/>
        <v>0</v>
      </c>
      <c r="BK9" s="1">
        <f t="shared" si="1"/>
        <v>0</v>
      </c>
      <c r="BL9" s="1">
        <f t="shared" si="1"/>
        <v>0</v>
      </c>
      <c r="BM9" s="1">
        <f t="shared" si="1"/>
        <v>0</v>
      </c>
      <c r="BN9" s="1">
        <f t="shared" ref="BN9:CS9" si="2">MAX(0,MIN(BN7,BN5))</f>
        <v>0</v>
      </c>
      <c r="BO9" s="1">
        <f t="shared" si="2"/>
        <v>0</v>
      </c>
      <c r="BP9" s="1">
        <f t="shared" si="2"/>
        <v>0</v>
      </c>
      <c r="BQ9" s="1">
        <f t="shared" si="2"/>
        <v>0</v>
      </c>
      <c r="BR9" s="1">
        <f t="shared" si="2"/>
        <v>0</v>
      </c>
      <c r="BS9" s="1">
        <f t="shared" si="2"/>
        <v>0</v>
      </c>
      <c r="BT9" s="1">
        <f t="shared" si="2"/>
        <v>0</v>
      </c>
      <c r="BU9" s="1">
        <f t="shared" si="2"/>
        <v>0</v>
      </c>
      <c r="BV9" s="1">
        <f t="shared" si="2"/>
        <v>0</v>
      </c>
      <c r="BW9" s="1">
        <f t="shared" si="2"/>
        <v>0</v>
      </c>
      <c r="BX9" s="1">
        <f t="shared" si="2"/>
        <v>0</v>
      </c>
      <c r="BY9" s="1">
        <f t="shared" si="2"/>
        <v>0</v>
      </c>
      <c r="BZ9" s="1">
        <f t="shared" si="2"/>
        <v>0</v>
      </c>
      <c r="CA9" s="1">
        <f t="shared" si="2"/>
        <v>0</v>
      </c>
      <c r="CB9" s="1">
        <f t="shared" si="2"/>
        <v>0</v>
      </c>
      <c r="CC9" s="1">
        <f t="shared" si="2"/>
        <v>0</v>
      </c>
      <c r="CD9" s="1">
        <f t="shared" si="2"/>
        <v>0</v>
      </c>
      <c r="CE9" s="1">
        <f t="shared" si="2"/>
        <v>0</v>
      </c>
      <c r="CF9" s="1">
        <f t="shared" si="2"/>
        <v>0</v>
      </c>
      <c r="CG9" s="1">
        <f t="shared" si="2"/>
        <v>0</v>
      </c>
      <c r="CH9" s="1">
        <f t="shared" si="2"/>
        <v>0</v>
      </c>
      <c r="CI9" s="1">
        <f t="shared" si="2"/>
        <v>0</v>
      </c>
      <c r="CJ9" s="1">
        <f t="shared" si="2"/>
        <v>0</v>
      </c>
      <c r="CK9" s="1">
        <f t="shared" si="2"/>
        <v>0</v>
      </c>
      <c r="CL9" s="1">
        <f t="shared" si="2"/>
        <v>0</v>
      </c>
      <c r="CM9" s="1">
        <f t="shared" si="2"/>
        <v>0</v>
      </c>
      <c r="CN9" s="1">
        <f t="shared" si="2"/>
        <v>0</v>
      </c>
      <c r="CO9" s="1">
        <f t="shared" si="2"/>
        <v>0</v>
      </c>
      <c r="CP9" s="1">
        <f t="shared" si="2"/>
        <v>0</v>
      </c>
      <c r="CQ9" s="1">
        <f t="shared" si="2"/>
        <v>0</v>
      </c>
      <c r="CR9" s="1">
        <f t="shared" si="2"/>
        <v>0</v>
      </c>
      <c r="CS9" s="1">
        <f t="shared" si="2"/>
        <v>0</v>
      </c>
      <c r="CT9" s="1">
        <f t="shared" ref="CT9:DH9" si="3">MAX(0,MIN(CT7,CT5))</f>
        <v>0</v>
      </c>
      <c r="CU9" s="1">
        <f t="shared" si="3"/>
        <v>0</v>
      </c>
      <c r="CV9" s="1">
        <f t="shared" si="3"/>
        <v>0</v>
      </c>
      <c r="CW9" s="1">
        <f t="shared" si="3"/>
        <v>0</v>
      </c>
      <c r="CX9" s="1">
        <f t="shared" si="3"/>
        <v>0</v>
      </c>
      <c r="CY9" s="1">
        <f t="shared" si="3"/>
        <v>0</v>
      </c>
      <c r="CZ9" s="1">
        <f t="shared" si="3"/>
        <v>0</v>
      </c>
      <c r="DA9" s="1">
        <f t="shared" si="3"/>
        <v>0</v>
      </c>
      <c r="DB9" s="1">
        <f t="shared" si="3"/>
        <v>0</v>
      </c>
      <c r="DC9" s="1">
        <f t="shared" si="3"/>
        <v>0</v>
      </c>
      <c r="DD9" s="1">
        <f t="shared" si="3"/>
        <v>0</v>
      </c>
      <c r="DE9" s="1">
        <f t="shared" si="3"/>
        <v>0</v>
      </c>
      <c r="DF9" s="1">
        <f t="shared" si="3"/>
        <v>0</v>
      </c>
      <c r="DG9" s="1">
        <f t="shared" si="3"/>
        <v>0</v>
      </c>
      <c r="DH9" s="1">
        <f t="shared" si="3"/>
        <v>0</v>
      </c>
    </row>
    <row r="10" spans="1:112" s="1" customFormat="1" x14ac:dyDescent="0.35"/>
    <row r="11" spans="1:112" s="1" customFormat="1" x14ac:dyDescent="0.35">
      <c r="A11" s="1" t="s">
        <v>8</v>
      </c>
      <c r="B11" s="1">
        <f t="shared" ref="B11:AG11" si="4">IF(MAX(B5,B7)&lt;0,MAX(B5,B7),0)</f>
        <v>0</v>
      </c>
      <c r="C11" s="1">
        <f t="shared" si="4"/>
        <v>0</v>
      </c>
      <c r="D11" s="1">
        <f t="shared" si="4"/>
        <v>0</v>
      </c>
      <c r="E11" s="1">
        <f t="shared" si="4"/>
        <v>0</v>
      </c>
      <c r="F11" s="1">
        <f t="shared" si="4"/>
        <v>0</v>
      </c>
      <c r="G11" s="1">
        <f t="shared" si="4"/>
        <v>0</v>
      </c>
      <c r="H11" s="1">
        <f t="shared" si="4"/>
        <v>0</v>
      </c>
      <c r="I11" s="1">
        <f t="shared" si="4"/>
        <v>0</v>
      </c>
      <c r="J11" s="1">
        <f t="shared" si="4"/>
        <v>0</v>
      </c>
      <c r="K11" s="1">
        <f t="shared" si="4"/>
        <v>0</v>
      </c>
      <c r="L11" s="1">
        <f t="shared" si="4"/>
        <v>0</v>
      </c>
      <c r="M11" s="1">
        <f t="shared" si="4"/>
        <v>0</v>
      </c>
      <c r="N11" s="1">
        <f t="shared" si="4"/>
        <v>0</v>
      </c>
      <c r="O11" s="1">
        <f t="shared" si="4"/>
        <v>0</v>
      </c>
      <c r="P11" s="1">
        <f t="shared" si="4"/>
        <v>0</v>
      </c>
      <c r="Q11" s="1">
        <f t="shared" si="4"/>
        <v>0</v>
      </c>
      <c r="R11" s="1">
        <f t="shared" si="4"/>
        <v>0</v>
      </c>
      <c r="S11" s="1">
        <f t="shared" si="4"/>
        <v>0</v>
      </c>
      <c r="T11" s="1">
        <f t="shared" si="4"/>
        <v>0</v>
      </c>
      <c r="U11" s="1">
        <f t="shared" si="4"/>
        <v>0</v>
      </c>
      <c r="V11" s="1">
        <f t="shared" si="4"/>
        <v>0</v>
      </c>
      <c r="W11" s="1">
        <f t="shared" si="4"/>
        <v>0</v>
      </c>
      <c r="X11" s="1">
        <f t="shared" si="4"/>
        <v>0</v>
      </c>
      <c r="Y11" s="1">
        <f t="shared" si="4"/>
        <v>0</v>
      </c>
      <c r="Z11" s="1">
        <f t="shared" si="4"/>
        <v>0</v>
      </c>
      <c r="AA11" s="1">
        <f t="shared" si="4"/>
        <v>0</v>
      </c>
      <c r="AB11" s="1">
        <f t="shared" si="4"/>
        <v>0</v>
      </c>
      <c r="AC11" s="1">
        <f t="shared" si="4"/>
        <v>0</v>
      </c>
      <c r="AD11" s="1">
        <f t="shared" si="4"/>
        <v>0</v>
      </c>
      <c r="AE11" s="1">
        <f t="shared" si="4"/>
        <v>0</v>
      </c>
      <c r="AF11" s="1">
        <f t="shared" si="4"/>
        <v>0</v>
      </c>
      <c r="AG11" s="1">
        <f t="shared" si="4"/>
        <v>0</v>
      </c>
      <c r="AH11" s="1">
        <f t="shared" ref="AH11:BM11" si="5">IF(MAX(AH5,AH7)&lt;0,MAX(AH5,AH7),0)</f>
        <v>0</v>
      </c>
      <c r="AI11" s="1">
        <f t="shared" si="5"/>
        <v>0</v>
      </c>
      <c r="AJ11" s="1">
        <f t="shared" si="5"/>
        <v>0</v>
      </c>
      <c r="AK11" s="1">
        <f t="shared" si="5"/>
        <v>0</v>
      </c>
      <c r="AL11" s="1">
        <f t="shared" si="5"/>
        <v>0</v>
      </c>
      <c r="AM11" s="1">
        <f t="shared" si="5"/>
        <v>0</v>
      </c>
      <c r="AN11" s="1">
        <f t="shared" si="5"/>
        <v>0</v>
      </c>
      <c r="AO11" s="1">
        <f t="shared" si="5"/>
        <v>0</v>
      </c>
      <c r="AP11" s="1">
        <f t="shared" si="5"/>
        <v>0</v>
      </c>
      <c r="AQ11" s="1">
        <f t="shared" si="5"/>
        <v>0</v>
      </c>
      <c r="AR11" s="1">
        <f t="shared" si="5"/>
        <v>0</v>
      </c>
      <c r="AS11" s="1">
        <f t="shared" si="5"/>
        <v>0</v>
      </c>
      <c r="AT11" s="1">
        <f t="shared" si="5"/>
        <v>0</v>
      </c>
      <c r="AU11" s="1">
        <f t="shared" si="5"/>
        <v>0</v>
      </c>
      <c r="AV11" s="1">
        <f t="shared" si="5"/>
        <v>0</v>
      </c>
      <c r="AW11" s="1">
        <f t="shared" si="5"/>
        <v>0</v>
      </c>
      <c r="AX11" s="1">
        <f t="shared" si="5"/>
        <v>0</v>
      </c>
      <c r="AY11" s="1">
        <f t="shared" si="5"/>
        <v>0</v>
      </c>
      <c r="AZ11" s="1">
        <f t="shared" si="5"/>
        <v>0</v>
      </c>
      <c r="BA11" s="1">
        <f t="shared" si="5"/>
        <v>0</v>
      </c>
      <c r="BB11" s="1">
        <f t="shared" si="5"/>
        <v>0</v>
      </c>
      <c r="BC11" s="1">
        <f t="shared" si="5"/>
        <v>0</v>
      </c>
      <c r="BD11" s="1">
        <f t="shared" si="5"/>
        <v>0</v>
      </c>
      <c r="BE11" s="1">
        <f t="shared" si="5"/>
        <v>0</v>
      </c>
      <c r="BF11" s="1">
        <f t="shared" si="5"/>
        <v>0</v>
      </c>
      <c r="BG11" s="1">
        <f t="shared" si="5"/>
        <v>0</v>
      </c>
      <c r="BH11" s="1">
        <f t="shared" si="5"/>
        <v>0</v>
      </c>
      <c r="BI11" s="1">
        <f t="shared" si="5"/>
        <v>0</v>
      </c>
      <c r="BJ11" s="1">
        <f t="shared" si="5"/>
        <v>0</v>
      </c>
      <c r="BK11" s="1">
        <f t="shared" si="5"/>
        <v>0</v>
      </c>
      <c r="BL11" s="1">
        <f t="shared" si="5"/>
        <v>0</v>
      </c>
      <c r="BM11" s="1">
        <f t="shared" si="5"/>
        <v>0</v>
      </c>
      <c r="BN11" s="1">
        <f t="shared" ref="BN11:CS11" si="6">IF(MAX(BN5,BN7)&lt;0,MAX(BN5,BN7),0)</f>
        <v>0</v>
      </c>
      <c r="BO11" s="1">
        <f t="shared" si="6"/>
        <v>0</v>
      </c>
      <c r="BP11" s="1">
        <f t="shared" si="6"/>
        <v>0</v>
      </c>
      <c r="BQ11" s="1">
        <f t="shared" si="6"/>
        <v>0</v>
      </c>
      <c r="BR11" s="1">
        <f t="shared" si="6"/>
        <v>0</v>
      </c>
      <c r="BS11" s="1">
        <f t="shared" si="6"/>
        <v>0</v>
      </c>
      <c r="BT11" s="1">
        <f t="shared" si="6"/>
        <v>0</v>
      </c>
      <c r="BU11" s="1">
        <f t="shared" si="6"/>
        <v>0</v>
      </c>
      <c r="BV11" s="1">
        <f t="shared" si="6"/>
        <v>0</v>
      </c>
      <c r="BW11" s="1">
        <f t="shared" si="6"/>
        <v>0</v>
      </c>
      <c r="BX11" s="1">
        <f t="shared" si="6"/>
        <v>0</v>
      </c>
      <c r="BY11" s="1">
        <f t="shared" si="6"/>
        <v>0</v>
      </c>
      <c r="BZ11" s="1">
        <f t="shared" si="6"/>
        <v>0</v>
      </c>
      <c r="CA11" s="1">
        <f t="shared" si="6"/>
        <v>0</v>
      </c>
      <c r="CB11" s="1">
        <f t="shared" si="6"/>
        <v>0</v>
      </c>
      <c r="CC11" s="1">
        <f t="shared" si="6"/>
        <v>0</v>
      </c>
      <c r="CD11" s="1">
        <f t="shared" si="6"/>
        <v>0</v>
      </c>
      <c r="CE11" s="1">
        <f t="shared" si="6"/>
        <v>0</v>
      </c>
      <c r="CF11" s="1">
        <f t="shared" si="6"/>
        <v>0</v>
      </c>
      <c r="CG11" s="1">
        <f t="shared" si="6"/>
        <v>0</v>
      </c>
      <c r="CH11" s="1">
        <f t="shared" si="6"/>
        <v>0</v>
      </c>
      <c r="CI11" s="1">
        <f t="shared" si="6"/>
        <v>0</v>
      </c>
      <c r="CJ11" s="1">
        <f t="shared" si="6"/>
        <v>0</v>
      </c>
      <c r="CK11" s="1">
        <f t="shared" si="6"/>
        <v>0</v>
      </c>
      <c r="CL11" s="1">
        <f t="shared" si="6"/>
        <v>0</v>
      </c>
      <c r="CM11" s="1">
        <f t="shared" si="6"/>
        <v>0</v>
      </c>
      <c r="CN11" s="1">
        <f t="shared" si="6"/>
        <v>0</v>
      </c>
      <c r="CO11" s="1">
        <f t="shared" si="6"/>
        <v>0</v>
      </c>
      <c r="CP11" s="1">
        <f t="shared" si="6"/>
        <v>0</v>
      </c>
      <c r="CQ11" s="1">
        <f t="shared" si="6"/>
        <v>0</v>
      </c>
      <c r="CR11" s="1">
        <f t="shared" si="6"/>
        <v>0</v>
      </c>
      <c r="CS11" s="1">
        <f t="shared" si="6"/>
        <v>0</v>
      </c>
      <c r="CT11" s="1">
        <f t="shared" ref="CT11:DH11" si="7">IF(MAX(CT5,CT7)&lt;0,MAX(CT5,CT7),0)</f>
        <v>0</v>
      </c>
      <c r="CU11" s="1">
        <f t="shared" si="7"/>
        <v>0</v>
      </c>
      <c r="CV11" s="1">
        <f t="shared" si="7"/>
        <v>0</v>
      </c>
      <c r="CW11" s="1">
        <f t="shared" si="7"/>
        <v>0</v>
      </c>
      <c r="CX11" s="1">
        <f t="shared" si="7"/>
        <v>0</v>
      </c>
      <c r="CY11" s="1">
        <f t="shared" si="7"/>
        <v>0</v>
      </c>
      <c r="CZ11" s="1">
        <f t="shared" si="7"/>
        <v>0</v>
      </c>
      <c r="DA11" s="1">
        <f t="shared" si="7"/>
        <v>0</v>
      </c>
      <c r="DB11" s="1">
        <f t="shared" si="7"/>
        <v>0</v>
      </c>
      <c r="DC11" s="1">
        <f t="shared" si="7"/>
        <v>0</v>
      </c>
      <c r="DD11" s="1">
        <f t="shared" si="7"/>
        <v>0</v>
      </c>
      <c r="DE11" s="1">
        <f t="shared" si="7"/>
        <v>0</v>
      </c>
      <c r="DF11" s="1">
        <f t="shared" si="7"/>
        <v>0</v>
      </c>
      <c r="DG11" s="1">
        <f t="shared" si="7"/>
        <v>0</v>
      </c>
      <c r="DH11" s="1">
        <f t="shared" si="7"/>
        <v>0</v>
      </c>
    </row>
    <row r="12" spans="1:112" s="1" customFormat="1" x14ac:dyDescent="0.35"/>
    <row r="13" spans="1:112" s="1" customFormat="1" x14ac:dyDescent="0.35">
      <c r="A13" s="1" t="s">
        <v>7</v>
      </c>
      <c r="B13" s="1">
        <f t="shared" ref="B13:AG13" si="8">MAX(B7,0)</f>
        <v>0</v>
      </c>
      <c r="C13" s="1">
        <f t="shared" si="8"/>
        <v>0</v>
      </c>
      <c r="D13" s="1">
        <f t="shared" si="8"/>
        <v>0</v>
      </c>
      <c r="E13" s="1">
        <f t="shared" si="8"/>
        <v>0</v>
      </c>
      <c r="F13" s="1">
        <f t="shared" si="8"/>
        <v>0</v>
      </c>
      <c r="G13" s="1">
        <f t="shared" si="8"/>
        <v>0</v>
      </c>
      <c r="H13" s="1">
        <f t="shared" si="8"/>
        <v>0</v>
      </c>
      <c r="I13" s="1">
        <f t="shared" si="8"/>
        <v>0</v>
      </c>
      <c r="J13" s="1">
        <f t="shared" si="8"/>
        <v>0</v>
      </c>
      <c r="K13" s="1">
        <f t="shared" si="8"/>
        <v>0</v>
      </c>
      <c r="L13" s="1">
        <f t="shared" si="8"/>
        <v>0</v>
      </c>
      <c r="M13" s="1">
        <f t="shared" si="8"/>
        <v>0</v>
      </c>
      <c r="N13" s="1">
        <f t="shared" si="8"/>
        <v>0</v>
      </c>
      <c r="O13" s="1">
        <f t="shared" si="8"/>
        <v>0</v>
      </c>
      <c r="P13" s="1">
        <f t="shared" si="8"/>
        <v>0</v>
      </c>
      <c r="Q13" s="1">
        <f t="shared" si="8"/>
        <v>0</v>
      </c>
      <c r="R13" s="1">
        <f t="shared" si="8"/>
        <v>0</v>
      </c>
      <c r="S13" s="1">
        <f t="shared" si="8"/>
        <v>0</v>
      </c>
      <c r="T13" s="1">
        <f t="shared" si="8"/>
        <v>0</v>
      </c>
      <c r="U13" s="1">
        <f t="shared" si="8"/>
        <v>0</v>
      </c>
      <c r="V13" s="1">
        <f t="shared" si="8"/>
        <v>0</v>
      </c>
      <c r="W13" s="1">
        <f t="shared" si="8"/>
        <v>0</v>
      </c>
      <c r="X13" s="1">
        <f t="shared" si="8"/>
        <v>0</v>
      </c>
      <c r="Y13" s="1">
        <f t="shared" si="8"/>
        <v>0</v>
      </c>
      <c r="Z13" s="1">
        <f t="shared" si="8"/>
        <v>0</v>
      </c>
      <c r="AA13" s="1">
        <f t="shared" si="8"/>
        <v>0</v>
      </c>
      <c r="AB13" s="1">
        <f t="shared" si="8"/>
        <v>0</v>
      </c>
      <c r="AC13" s="1">
        <f t="shared" si="8"/>
        <v>0</v>
      </c>
      <c r="AD13" s="1">
        <f t="shared" si="8"/>
        <v>0</v>
      </c>
      <c r="AE13" s="1">
        <f t="shared" si="8"/>
        <v>0</v>
      </c>
      <c r="AF13" s="1">
        <f t="shared" si="8"/>
        <v>0</v>
      </c>
      <c r="AG13" s="1">
        <f t="shared" si="8"/>
        <v>107</v>
      </c>
      <c r="AH13" s="1">
        <f t="shared" ref="AH13:BM13" si="9">MAX(AH7,0)</f>
        <v>1377</v>
      </c>
      <c r="AI13" s="1">
        <f t="shared" si="9"/>
        <v>2647</v>
      </c>
      <c r="AJ13" s="1">
        <f t="shared" si="9"/>
        <v>3917</v>
      </c>
      <c r="AK13" s="1">
        <f t="shared" si="9"/>
        <v>5187</v>
      </c>
      <c r="AL13" s="1">
        <f t="shared" si="9"/>
        <v>6457</v>
      </c>
      <c r="AM13" s="1">
        <f t="shared" si="9"/>
        <v>7727</v>
      </c>
      <c r="AN13" s="1">
        <f t="shared" si="9"/>
        <v>8997</v>
      </c>
      <c r="AO13" s="1">
        <f t="shared" si="9"/>
        <v>10267</v>
      </c>
      <c r="AP13" s="1">
        <f t="shared" si="9"/>
        <v>11537</v>
      </c>
      <c r="AQ13" s="1">
        <f t="shared" si="9"/>
        <v>12302.2</v>
      </c>
      <c r="AR13" s="1">
        <f t="shared" si="9"/>
        <v>13067.400000000001</v>
      </c>
      <c r="AS13" s="1">
        <f t="shared" si="9"/>
        <v>13832.600000000002</v>
      </c>
      <c r="AT13" s="1">
        <f t="shared" si="9"/>
        <v>14597.800000000003</v>
      </c>
      <c r="AU13" s="1">
        <f t="shared" si="9"/>
        <v>15363.000000000004</v>
      </c>
      <c r="AV13" s="1">
        <f t="shared" si="9"/>
        <v>16128.200000000004</v>
      </c>
      <c r="AW13" s="1">
        <f t="shared" si="9"/>
        <v>16893.400000000005</v>
      </c>
      <c r="AX13" s="1">
        <f t="shared" si="9"/>
        <v>17658.600000000006</v>
      </c>
      <c r="AY13" s="1">
        <f t="shared" si="9"/>
        <v>18423.800000000007</v>
      </c>
      <c r="AZ13" s="1">
        <f t="shared" si="9"/>
        <v>19189</v>
      </c>
      <c r="BA13" s="1">
        <f t="shared" si="9"/>
        <v>19762.7</v>
      </c>
      <c r="BB13" s="1">
        <f t="shared" si="9"/>
        <v>20336.400000000001</v>
      </c>
      <c r="BC13" s="1">
        <f t="shared" si="9"/>
        <v>20910.100000000002</v>
      </c>
      <c r="BD13" s="1">
        <f t="shared" si="9"/>
        <v>21483.800000000003</v>
      </c>
      <c r="BE13" s="1">
        <f t="shared" si="9"/>
        <v>22057.500000000004</v>
      </c>
      <c r="BF13" s="1">
        <f t="shared" si="9"/>
        <v>22631.200000000004</v>
      </c>
      <c r="BG13" s="1">
        <f t="shared" si="9"/>
        <v>23204.900000000005</v>
      </c>
      <c r="BH13" s="1">
        <f t="shared" si="9"/>
        <v>23778.600000000006</v>
      </c>
      <c r="BI13" s="1">
        <f t="shared" si="9"/>
        <v>24352.300000000007</v>
      </c>
      <c r="BJ13" s="1">
        <f t="shared" si="9"/>
        <v>24926</v>
      </c>
      <c r="BK13" s="1">
        <f t="shared" si="9"/>
        <v>25499.4</v>
      </c>
      <c r="BL13" s="1">
        <f t="shared" si="9"/>
        <v>26072.800000000003</v>
      </c>
      <c r="BM13" s="1">
        <f t="shared" si="9"/>
        <v>26646.200000000004</v>
      </c>
      <c r="BN13" s="1">
        <f t="shared" ref="BN13:CS13" si="10">MAX(BN7,0)</f>
        <v>27219.600000000006</v>
      </c>
      <c r="BO13" s="1">
        <f t="shared" si="10"/>
        <v>27793.000000000007</v>
      </c>
      <c r="BP13" s="1">
        <f t="shared" si="10"/>
        <v>28366.400000000009</v>
      </c>
      <c r="BQ13" s="1">
        <f t="shared" si="10"/>
        <v>28939.80000000001</v>
      </c>
      <c r="BR13" s="1">
        <f t="shared" si="10"/>
        <v>29513.200000000012</v>
      </c>
      <c r="BS13" s="1">
        <f t="shared" si="10"/>
        <v>30086.600000000013</v>
      </c>
      <c r="BT13" s="1">
        <f t="shared" si="10"/>
        <v>30660</v>
      </c>
      <c r="BU13" s="1">
        <f t="shared" si="10"/>
        <v>30902.9</v>
      </c>
      <c r="BV13" s="1">
        <f t="shared" si="10"/>
        <v>31145.800000000003</v>
      </c>
      <c r="BW13" s="1">
        <f t="shared" si="10"/>
        <v>31388.700000000004</v>
      </c>
      <c r="BX13" s="1">
        <f t="shared" si="10"/>
        <v>31631.600000000006</v>
      </c>
      <c r="BY13" s="1">
        <f t="shared" si="10"/>
        <v>31874.500000000007</v>
      </c>
      <c r="BZ13" s="1">
        <f t="shared" si="10"/>
        <v>32117.400000000009</v>
      </c>
      <c r="CA13" s="1">
        <f t="shared" si="10"/>
        <v>32360.30000000001</v>
      </c>
      <c r="CB13" s="1">
        <f t="shared" si="10"/>
        <v>32603.200000000012</v>
      </c>
      <c r="CC13" s="1">
        <f t="shared" si="10"/>
        <v>32846.100000000013</v>
      </c>
      <c r="CD13" s="1">
        <f t="shared" si="10"/>
        <v>33089</v>
      </c>
      <c r="CE13" s="1">
        <f t="shared" si="10"/>
        <v>33481.699999999997</v>
      </c>
      <c r="CF13" s="1">
        <f t="shared" si="10"/>
        <v>33874.399999999994</v>
      </c>
      <c r="CG13" s="1">
        <f t="shared" si="10"/>
        <v>34267.099999999991</v>
      </c>
      <c r="CH13" s="1">
        <f t="shared" si="10"/>
        <v>34659.799999999988</v>
      </c>
      <c r="CI13" s="1">
        <f t="shared" si="10"/>
        <v>35052.499999999985</v>
      </c>
      <c r="CJ13" s="1">
        <f t="shared" si="10"/>
        <v>35445.199999999983</v>
      </c>
      <c r="CK13" s="1">
        <f t="shared" si="10"/>
        <v>35837.89999999998</v>
      </c>
      <c r="CL13" s="1">
        <f t="shared" si="10"/>
        <v>36230.599999999977</v>
      </c>
      <c r="CM13" s="1">
        <f t="shared" si="10"/>
        <v>36623.299999999974</v>
      </c>
      <c r="CN13" s="1">
        <f t="shared" si="10"/>
        <v>37016</v>
      </c>
      <c r="CO13" s="1">
        <f t="shared" si="10"/>
        <v>37504.1</v>
      </c>
      <c r="CP13" s="1">
        <f t="shared" si="10"/>
        <v>37992.199999999997</v>
      </c>
      <c r="CQ13" s="1">
        <f t="shared" si="10"/>
        <v>38480.299999999996</v>
      </c>
      <c r="CR13" s="1">
        <f t="shared" si="10"/>
        <v>38968.399999999994</v>
      </c>
      <c r="CS13" s="1">
        <f t="shared" si="10"/>
        <v>39456.499999999993</v>
      </c>
      <c r="CT13" s="1">
        <f t="shared" ref="CT13:DH13" si="11">MAX(CT7,0)</f>
        <v>39944.599999999991</v>
      </c>
      <c r="CU13" s="1">
        <f t="shared" si="11"/>
        <v>40432.69999999999</v>
      </c>
      <c r="CV13" s="1">
        <f t="shared" si="11"/>
        <v>40920.799999999988</v>
      </c>
      <c r="CW13" s="1">
        <f t="shared" si="11"/>
        <v>41408.899999999987</v>
      </c>
      <c r="CX13" s="1">
        <f t="shared" si="11"/>
        <v>41897</v>
      </c>
      <c r="CY13" s="1">
        <f t="shared" si="11"/>
        <v>42365.7</v>
      </c>
      <c r="CZ13" s="1">
        <f t="shared" si="11"/>
        <v>42834.399999999994</v>
      </c>
      <c r="DA13" s="1">
        <f t="shared" si="11"/>
        <v>43303.099999999991</v>
      </c>
      <c r="DB13" s="1">
        <f t="shared" si="11"/>
        <v>43771.799999999988</v>
      </c>
      <c r="DC13" s="1">
        <f t="shared" si="11"/>
        <v>44240.499999999985</v>
      </c>
      <c r="DD13" s="1">
        <f t="shared" si="11"/>
        <v>44709.199999999983</v>
      </c>
      <c r="DE13" s="1">
        <f t="shared" si="11"/>
        <v>45177.89999999998</v>
      </c>
      <c r="DF13" s="1">
        <f t="shared" si="11"/>
        <v>45646.599999999977</v>
      </c>
      <c r="DG13" s="1">
        <f t="shared" si="11"/>
        <v>46115.299999999974</v>
      </c>
      <c r="DH13" s="1">
        <f t="shared" si="11"/>
        <v>46584</v>
      </c>
    </row>
    <row r="14" spans="1:112" s="1" customFormat="1" x14ac:dyDescent="0.35"/>
    <row r="15" spans="1:112" s="1" customFormat="1" x14ac:dyDescent="0.35">
      <c r="A15" s="1" t="s">
        <v>6</v>
      </c>
      <c r="B15" s="1">
        <f t="shared" ref="B15:AG15" si="12">MAX(B5,0)</f>
        <v>0</v>
      </c>
      <c r="C15" s="1">
        <f t="shared" si="12"/>
        <v>0</v>
      </c>
      <c r="D15" s="1">
        <f t="shared" si="12"/>
        <v>0</v>
      </c>
      <c r="E15" s="1">
        <f t="shared" si="12"/>
        <v>0</v>
      </c>
      <c r="F15" s="1">
        <f t="shared" si="12"/>
        <v>0</v>
      </c>
      <c r="G15" s="1">
        <f t="shared" si="12"/>
        <v>0</v>
      </c>
      <c r="H15" s="1">
        <f t="shared" si="12"/>
        <v>0</v>
      </c>
      <c r="I15" s="1">
        <f t="shared" si="12"/>
        <v>0</v>
      </c>
      <c r="J15" s="1">
        <f t="shared" si="12"/>
        <v>0</v>
      </c>
      <c r="K15" s="1">
        <f t="shared" si="12"/>
        <v>0</v>
      </c>
      <c r="L15" s="1">
        <f t="shared" si="12"/>
        <v>0</v>
      </c>
      <c r="M15" s="1">
        <f t="shared" si="12"/>
        <v>0</v>
      </c>
      <c r="N15" s="1">
        <f t="shared" si="12"/>
        <v>0</v>
      </c>
      <c r="O15" s="1">
        <f t="shared" si="12"/>
        <v>0</v>
      </c>
      <c r="P15" s="1">
        <f t="shared" si="12"/>
        <v>0</v>
      </c>
      <c r="Q15" s="1">
        <f t="shared" si="12"/>
        <v>0</v>
      </c>
      <c r="R15" s="1">
        <f t="shared" si="12"/>
        <v>0</v>
      </c>
      <c r="S15" s="1">
        <f t="shared" si="12"/>
        <v>0</v>
      </c>
      <c r="T15" s="1">
        <f t="shared" si="12"/>
        <v>0</v>
      </c>
      <c r="U15" s="1">
        <f t="shared" si="12"/>
        <v>0</v>
      </c>
      <c r="V15" s="1">
        <f t="shared" si="12"/>
        <v>0</v>
      </c>
      <c r="W15" s="1">
        <f t="shared" si="12"/>
        <v>0</v>
      </c>
      <c r="X15" s="1">
        <f t="shared" si="12"/>
        <v>0</v>
      </c>
      <c r="Y15" s="1">
        <f t="shared" si="12"/>
        <v>0</v>
      </c>
      <c r="Z15" s="1">
        <f t="shared" si="12"/>
        <v>0</v>
      </c>
      <c r="AA15" s="1">
        <f t="shared" si="12"/>
        <v>0</v>
      </c>
      <c r="AB15" s="1">
        <f t="shared" si="12"/>
        <v>0</v>
      </c>
      <c r="AC15" s="1">
        <f t="shared" si="12"/>
        <v>0</v>
      </c>
      <c r="AD15" s="1">
        <f t="shared" si="12"/>
        <v>0</v>
      </c>
      <c r="AE15" s="1">
        <f t="shared" si="12"/>
        <v>0</v>
      </c>
      <c r="AF15" s="1">
        <f t="shared" si="12"/>
        <v>0</v>
      </c>
      <c r="AG15" s="1">
        <f t="shared" si="12"/>
        <v>0</v>
      </c>
      <c r="AH15" s="1">
        <f t="shared" ref="AH15:BM15" si="13">MAX(AH5,0)</f>
        <v>0</v>
      </c>
      <c r="AI15" s="1">
        <f t="shared" si="13"/>
        <v>0</v>
      </c>
      <c r="AJ15" s="1">
        <f t="shared" si="13"/>
        <v>0</v>
      </c>
      <c r="AK15" s="1">
        <f t="shared" si="13"/>
        <v>0</v>
      </c>
      <c r="AL15" s="1">
        <f t="shared" si="13"/>
        <v>0</v>
      </c>
      <c r="AM15" s="1">
        <f t="shared" si="13"/>
        <v>0</v>
      </c>
      <c r="AN15" s="1">
        <f t="shared" si="13"/>
        <v>0</v>
      </c>
      <c r="AO15" s="1">
        <f t="shared" si="13"/>
        <v>0</v>
      </c>
      <c r="AP15" s="1">
        <f t="shared" si="13"/>
        <v>0</v>
      </c>
      <c r="AQ15" s="1">
        <f t="shared" si="13"/>
        <v>0</v>
      </c>
      <c r="AR15" s="1">
        <f t="shared" si="13"/>
        <v>0</v>
      </c>
      <c r="AS15" s="1">
        <f t="shared" si="13"/>
        <v>0</v>
      </c>
      <c r="AT15" s="1">
        <f t="shared" si="13"/>
        <v>0</v>
      </c>
      <c r="AU15" s="1">
        <f t="shared" si="13"/>
        <v>0</v>
      </c>
      <c r="AV15" s="1">
        <f t="shared" si="13"/>
        <v>0</v>
      </c>
      <c r="AW15" s="1">
        <f t="shared" si="13"/>
        <v>0</v>
      </c>
      <c r="AX15" s="1">
        <f t="shared" si="13"/>
        <v>0</v>
      </c>
      <c r="AY15" s="1">
        <f t="shared" si="13"/>
        <v>0</v>
      </c>
      <c r="AZ15" s="1">
        <f t="shared" si="13"/>
        <v>0</v>
      </c>
      <c r="BA15" s="1">
        <f t="shared" si="13"/>
        <v>0</v>
      </c>
      <c r="BB15" s="1">
        <f t="shared" si="13"/>
        <v>0</v>
      </c>
      <c r="BC15" s="1">
        <f t="shared" si="13"/>
        <v>0</v>
      </c>
      <c r="BD15" s="1">
        <f t="shared" si="13"/>
        <v>0</v>
      </c>
      <c r="BE15" s="1">
        <f t="shared" si="13"/>
        <v>0</v>
      </c>
      <c r="BF15" s="1">
        <f t="shared" si="13"/>
        <v>0</v>
      </c>
      <c r="BG15" s="1">
        <f t="shared" si="13"/>
        <v>0</v>
      </c>
      <c r="BH15" s="1">
        <f t="shared" si="13"/>
        <v>0</v>
      </c>
      <c r="BI15" s="1">
        <f t="shared" si="13"/>
        <v>0</v>
      </c>
      <c r="BJ15" s="1">
        <f t="shared" si="13"/>
        <v>0</v>
      </c>
      <c r="BK15" s="1">
        <f t="shared" si="13"/>
        <v>0</v>
      </c>
      <c r="BL15" s="1">
        <f t="shared" si="13"/>
        <v>0</v>
      </c>
      <c r="BM15" s="1">
        <f t="shared" si="13"/>
        <v>0</v>
      </c>
      <c r="BN15" s="1">
        <f t="shared" ref="BN15:CS15" si="14">MAX(BN5,0)</f>
        <v>0</v>
      </c>
      <c r="BO15" s="1">
        <f t="shared" si="14"/>
        <v>0</v>
      </c>
      <c r="BP15" s="1">
        <f t="shared" si="14"/>
        <v>0</v>
      </c>
      <c r="BQ15" s="1">
        <f t="shared" si="14"/>
        <v>0</v>
      </c>
      <c r="BR15" s="1">
        <f t="shared" si="14"/>
        <v>0</v>
      </c>
      <c r="BS15" s="1">
        <f t="shared" si="14"/>
        <v>0</v>
      </c>
      <c r="BT15" s="1">
        <f t="shared" si="14"/>
        <v>0</v>
      </c>
      <c r="BU15" s="1">
        <f t="shared" si="14"/>
        <v>0</v>
      </c>
      <c r="BV15" s="1">
        <f t="shared" si="14"/>
        <v>0</v>
      </c>
      <c r="BW15" s="1">
        <f t="shared" si="14"/>
        <v>0</v>
      </c>
      <c r="BX15" s="1">
        <f t="shared" si="14"/>
        <v>0</v>
      </c>
      <c r="BY15" s="1">
        <f t="shared" si="14"/>
        <v>0</v>
      </c>
      <c r="BZ15" s="1">
        <f t="shared" si="14"/>
        <v>0</v>
      </c>
      <c r="CA15" s="1">
        <f t="shared" si="14"/>
        <v>0</v>
      </c>
      <c r="CB15" s="1">
        <f t="shared" si="14"/>
        <v>0</v>
      </c>
      <c r="CC15" s="1">
        <f t="shared" si="14"/>
        <v>0</v>
      </c>
      <c r="CD15" s="1">
        <f t="shared" si="14"/>
        <v>0</v>
      </c>
      <c r="CE15" s="1">
        <f t="shared" si="14"/>
        <v>0</v>
      </c>
      <c r="CF15" s="1">
        <f t="shared" si="14"/>
        <v>0</v>
      </c>
      <c r="CG15" s="1">
        <f t="shared" si="14"/>
        <v>0</v>
      </c>
      <c r="CH15" s="1">
        <f t="shared" si="14"/>
        <v>0</v>
      </c>
      <c r="CI15" s="1">
        <f t="shared" si="14"/>
        <v>0</v>
      </c>
      <c r="CJ15" s="1">
        <f t="shared" si="14"/>
        <v>0</v>
      </c>
      <c r="CK15" s="1">
        <f t="shared" si="14"/>
        <v>0</v>
      </c>
      <c r="CL15" s="1">
        <f t="shared" si="14"/>
        <v>0</v>
      </c>
      <c r="CM15" s="1">
        <f t="shared" si="14"/>
        <v>0</v>
      </c>
      <c r="CN15" s="1">
        <f t="shared" si="14"/>
        <v>0</v>
      </c>
      <c r="CO15" s="1">
        <f t="shared" si="14"/>
        <v>0</v>
      </c>
      <c r="CP15" s="1">
        <f t="shared" si="14"/>
        <v>0</v>
      </c>
      <c r="CQ15" s="1">
        <f t="shared" si="14"/>
        <v>0</v>
      </c>
      <c r="CR15" s="1">
        <f t="shared" si="14"/>
        <v>0</v>
      </c>
      <c r="CS15" s="1">
        <f t="shared" si="14"/>
        <v>0</v>
      </c>
      <c r="CT15" s="1">
        <f t="shared" ref="CT15:DH15" si="15">MAX(CT5,0)</f>
        <v>0</v>
      </c>
      <c r="CU15" s="1">
        <f t="shared" si="15"/>
        <v>0</v>
      </c>
      <c r="CV15" s="1">
        <f t="shared" si="15"/>
        <v>0</v>
      </c>
      <c r="CW15" s="1">
        <f t="shared" si="15"/>
        <v>0</v>
      </c>
      <c r="CX15" s="1">
        <f t="shared" si="15"/>
        <v>0</v>
      </c>
      <c r="CY15" s="1">
        <f t="shared" si="15"/>
        <v>0</v>
      </c>
      <c r="CZ15" s="1">
        <f t="shared" si="15"/>
        <v>0</v>
      </c>
      <c r="DA15" s="1">
        <f t="shared" si="15"/>
        <v>0</v>
      </c>
      <c r="DB15" s="1">
        <f t="shared" si="15"/>
        <v>0</v>
      </c>
      <c r="DC15" s="1">
        <f t="shared" si="15"/>
        <v>0</v>
      </c>
      <c r="DD15" s="1">
        <f t="shared" si="15"/>
        <v>0</v>
      </c>
      <c r="DE15" s="1">
        <f t="shared" si="15"/>
        <v>0</v>
      </c>
      <c r="DF15" s="1">
        <f t="shared" si="15"/>
        <v>0</v>
      </c>
      <c r="DG15" s="1">
        <f t="shared" si="15"/>
        <v>0</v>
      </c>
      <c r="DH15" s="1">
        <f t="shared" si="15"/>
        <v>0</v>
      </c>
    </row>
    <row r="16" spans="1:112" s="1" customFormat="1" x14ac:dyDescent="0.35"/>
    <row r="17" spans="1:112" s="1" customFormat="1" x14ac:dyDescent="0.35">
      <c r="A17" s="1" t="s">
        <v>5</v>
      </c>
      <c r="B17" s="1">
        <f t="shared" ref="B17:AG17" si="16">MIN(B7,0)</f>
        <v>-3718</v>
      </c>
      <c r="C17" s="1">
        <f t="shared" si="16"/>
        <v>-5980.6</v>
      </c>
      <c r="D17" s="1">
        <f t="shared" si="16"/>
        <v>-8243.2000000000007</v>
      </c>
      <c r="E17" s="1">
        <f t="shared" si="16"/>
        <v>-10505.800000000001</v>
      </c>
      <c r="F17" s="1">
        <f t="shared" si="16"/>
        <v>-12768.400000000001</v>
      </c>
      <c r="G17" s="1">
        <f t="shared" si="16"/>
        <v>-15031.000000000002</v>
      </c>
      <c r="H17" s="1">
        <f t="shared" si="16"/>
        <v>-17293.600000000002</v>
      </c>
      <c r="I17" s="1">
        <f t="shared" si="16"/>
        <v>-19556.2</v>
      </c>
      <c r="J17" s="1">
        <f t="shared" si="16"/>
        <v>-21818.799999999999</v>
      </c>
      <c r="K17" s="1">
        <f t="shared" si="16"/>
        <v>-24081.399999999998</v>
      </c>
      <c r="L17" s="1">
        <f t="shared" si="16"/>
        <v>-26344</v>
      </c>
      <c r="M17" s="1">
        <f t="shared" si="16"/>
        <v>-25030</v>
      </c>
      <c r="N17" s="1">
        <f t="shared" si="16"/>
        <v>-23716</v>
      </c>
      <c r="O17" s="1">
        <f t="shared" si="16"/>
        <v>-22402</v>
      </c>
      <c r="P17" s="1">
        <f t="shared" si="16"/>
        <v>-21088</v>
      </c>
      <c r="Q17" s="1">
        <f t="shared" si="16"/>
        <v>-19774</v>
      </c>
      <c r="R17" s="1">
        <f t="shared" si="16"/>
        <v>-18460</v>
      </c>
      <c r="S17" s="1">
        <f t="shared" si="16"/>
        <v>-17146</v>
      </c>
      <c r="T17" s="1">
        <f t="shared" si="16"/>
        <v>-15832</v>
      </c>
      <c r="U17" s="1">
        <f t="shared" si="16"/>
        <v>-14518</v>
      </c>
      <c r="V17" s="1">
        <f t="shared" si="16"/>
        <v>-13204</v>
      </c>
      <c r="W17" s="1">
        <f t="shared" si="16"/>
        <v>-11999.9</v>
      </c>
      <c r="X17" s="1">
        <f t="shared" si="16"/>
        <v>-10795.8</v>
      </c>
      <c r="Y17" s="1">
        <f t="shared" si="16"/>
        <v>-9591.6999999999989</v>
      </c>
      <c r="Z17" s="1">
        <f t="shared" si="16"/>
        <v>-8387.5999999999985</v>
      </c>
      <c r="AA17" s="1">
        <f t="shared" si="16"/>
        <v>-7183.4999999999982</v>
      </c>
      <c r="AB17" s="1">
        <f t="shared" si="16"/>
        <v>-5979.3999999999978</v>
      </c>
      <c r="AC17" s="1">
        <f t="shared" si="16"/>
        <v>-4775.2999999999975</v>
      </c>
      <c r="AD17" s="1">
        <f t="shared" si="16"/>
        <v>-3571.1999999999975</v>
      </c>
      <c r="AE17" s="1">
        <f t="shared" si="16"/>
        <v>-2367.0999999999976</v>
      </c>
      <c r="AF17" s="1">
        <f t="shared" si="16"/>
        <v>-1163</v>
      </c>
      <c r="AG17" s="1">
        <f t="shared" si="16"/>
        <v>0</v>
      </c>
      <c r="AH17" s="1">
        <f t="shared" ref="AH17:BM17" si="17">MIN(AH7,0)</f>
        <v>0</v>
      </c>
      <c r="AI17" s="1">
        <f t="shared" si="17"/>
        <v>0</v>
      </c>
      <c r="AJ17" s="1">
        <f t="shared" si="17"/>
        <v>0</v>
      </c>
      <c r="AK17" s="1">
        <f t="shared" si="17"/>
        <v>0</v>
      </c>
      <c r="AL17" s="1">
        <f t="shared" si="17"/>
        <v>0</v>
      </c>
      <c r="AM17" s="1">
        <f t="shared" si="17"/>
        <v>0</v>
      </c>
      <c r="AN17" s="1">
        <f t="shared" si="17"/>
        <v>0</v>
      </c>
      <c r="AO17" s="1">
        <f t="shared" si="17"/>
        <v>0</v>
      </c>
      <c r="AP17" s="1">
        <f t="shared" si="17"/>
        <v>0</v>
      </c>
      <c r="AQ17" s="1">
        <f t="shared" si="17"/>
        <v>0</v>
      </c>
      <c r="AR17" s="1">
        <f t="shared" si="17"/>
        <v>0</v>
      </c>
      <c r="AS17" s="1">
        <f t="shared" si="17"/>
        <v>0</v>
      </c>
      <c r="AT17" s="1">
        <f t="shared" si="17"/>
        <v>0</v>
      </c>
      <c r="AU17" s="1">
        <f t="shared" si="17"/>
        <v>0</v>
      </c>
      <c r="AV17" s="1">
        <f t="shared" si="17"/>
        <v>0</v>
      </c>
      <c r="AW17" s="1">
        <f t="shared" si="17"/>
        <v>0</v>
      </c>
      <c r="AX17" s="1">
        <f t="shared" si="17"/>
        <v>0</v>
      </c>
      <c r="AY17" s="1">
        <f t="shared" si="17"/>
        <v>0</v>
      </c>
      <c r="AZ17" s="1">
        <f t="shared" si="17"/>
        <v>0</v>
      </c>
      <c r="BA17" s="1">
        <f t="shared" si="17"/>
        <v>0</v>
      </c>
      <c r="BB17" s="1">
        <f t="shared" si="17"/>
        <v>0</v>
      </c>
      <c r="BC17" s="1">
        <f t="shared" si="17"/>
        <v>0</v>
      </c>
      <c r="BD17" s="1">
        <f t="shared" si="17"/>
        <v>0</v>
      </c>
      <c r="BE17" s="1">
        <f t="shared" si="17"/>
        <v>0</v>
      </c>
      <c r="BF17" s="1">
        <f t="shared" si="17"/>
        <v>0</v>
      </c>
      <c r="BG17" s="1">
        <f t="shared" si="17"/>
        <v>0</v>
      </c>
      <c r="BH17" s="1">
        <f t="shared" si="17"/>
        <v>0</v>
      </c>
      <c r="BI17" s="1">
        <f t="shared" si="17"/>
        <v>0</v>
      </c>
      <c r="BJ17" s="1">
        <f t="shared" si="17"/>
        <v>0</v>
      </c>
      <c r="BK17" s="1">
        <f t="shared" si="17"/>
        <v>0</v>
      </c>
      <c r="BL17" s="1">
        <f t="shared" si="17"/>
        <v>0</v>
      </c>
      <c r="BM17" s="1">
        <f t="shared" si="17"/>
        <v>0</v>
      </c>
      <c r="BN17" s="1">
        <f t="shared" ref="BN17:CS17" si="18">MIN(BN7,0)</f>
        <v>0</v>
      </c>
      <c r="BO17" s="1">
        <f t="shared" si="18"/>
        <v>0</v>
      </c>
      <c r="BP17" s="1">
        <f t="shared" si="18"/>
        <v>0</v>
      </c>
      <c r="BQ17" s="1">
        <f t="shared" si="18"/>
        <v>0</v>
      </c>
      <c r="BR17" s="1">
        <f t="shared" si="18"/>
        <v>0</v>
      </c>
      <c r="BS17" s="1">
        <f t="shared" si="18"/>
        <v>0</v>
      </c>
      <c r="BT17" s="1">
        <f t="shared" si="18"/>
        <v>0</v>
      </c>
      <c r="BU17" s="1">
        <f t="shared" si="18"/>
        <v>0</v>
      </c>
      <c r="BV17" s="1">
        <f t="shared" si="18"/>
        <v>0</v>
      </c>
      <c r="BW17" s="1">
        <f t="shared" si="18"/>
        <v>0</v>
      </c>
      <c r="BX17" s="1">
        <f t="shared" si="18"/>
        <v>0</v>
      </c>
      <c r="BY17" s="1">
        <f t="shared" si="18"/>
        <v>0</v>
      </c>
      <c r="BZ17" s="1">
        <f t="shared" si="18"/>
        <v>0</v>
      </c>
      <c r="CA17" s="1">
        <f t="shared" si="18"/>
        <v>0</v>
      </c>
      <c r="CB17" s="1">
        <f t="shared" si="18"/>
        <v>0</v>
      </c>
      <c r="CC17" s="1">
        <f t="shared" si="18"/>
        <v>0</v>
      </c>
      <c r="CD17" s="1">
        <f t="shared" si="18"/>
        <v>0</v>
      </c>
      <c r="CE17" s="1">
        <f t="shared" si="18"/>
        <v>0</v>
      </c>
      <c r="CF17" s="1">
        <f t="shared" si="18"/>
        <v>0</v>
      </c>
      <c r="CG17" s="1">
        <f t="shared" si="18"/>
        <v>0</v>
      </c>
      <c r="CH17" s="1">
        <f t="shared" si="18"/>
        <v>0</v>
      </c>
      <c r="CI17" s="1">
        <f t="shared" si="18"/>
        <v>0</v>
      </c>
      <c r="CJ17" s="1">
        <f t="shared" si="18"/>
        <v>0</v>
      </c>
      <c r="CK17" s="1">
        <f t="shared" si="18"/>
        <v>0</v>
      </c>
      <c r="CL17" s="1">
        <f t="shared" si="18"/>
        <v>0</v>
      </c>
      <c r="CM17" s="1">
        <f t="shared" si="18"/>
        <v>0</v>
      </c>
      <c r="CN17" s="1">
        <f t="shared" si="18"/>
        <v>0</v>
      </c>
      <c r="CO17" s="1">
        <f t="shared" si="18"/>
        <v>0</v>
      </c>
      <c r="CP17" s="1">
        <f t="shared" si="18"/>
        <v>0</v>
      </c>
      <c r="CQ17" s="1">
        <f t="shared" si="18"/>
        <v>0</v>
      </c>
      <c r="CR17" s="1">
        <f t="shared" si="18"/>
        <v>0</v>
      </c>
      <c r="CS17" s="1">
        <f t="shared" si="18"/>
        <v>0</v>
      </c>
      <c r="CT17" s="1">
        <f t="shared" ref="CT17:DH17" si="19">MIN(CT7,0)</f>
        <v>0</v>
      </c>
      <c r="CU17" s="1">
        <f t="shared" si="19"/>
        <v>0</v>
      </c>
      <c r="CV17" s="1">
        <f t="shared" si="19"/>
        <v>0</v>
      </c>
      <c r="CW17" s="1">
        <f t="shared" si="19"/>
        <v>0</v>
      </c>
      <c r="CX17" s="1">
        <f t="shared" si="19"/>
        <v>0</v>
      </c>
      <c r="CY17" s="1">
        <f t="shared" si="19"/>
        <v>0</v>
      </c>
      <c r="CZ17" s="1">
        <f t="shared" si="19"/>
        <v>0</v>
      </c>
      <c r="DA17" s="1">
        <f t="shared" si="19"/>
        <v>0</v>
      </c>
      <c r="DB17" s="1">
        <f t="shared" si="19"/>
        <v>0</v>
      </c>
      <c r="DC17" s="1">
        <f t="shared" si="19"/>
        <v>0</v>
      </c>
      <c r="DD17" s="1">
        <f t="shared" si="19"/>
        <v>0</v>
      </c>
      <c r="DE17" s="1">
        <f t="shared" si="19"/>
        <v>0</v>
      </c>
      <c r="DF17" s="1">
        <f t="shared" si="19"/>
        <v>0</v>
      </c>
      <c r="DG17" s="1">
        <f t="shared" si="19"/>
        <v>0</v>
      </c>
      <c r="DH17" s="1">
        <f t="shared" si="19"/>
        <v>0</v>
      </c>
    </row>
    <row r="18" spans="1:112" s="1" customFormat="1" x14ac:dyDescent="0.35"/>
    <row r="19" spans="1:112" s="1" customFormat="1" x14ac:dyDescent="0.35">
      <c r="A19" s="1" t="s">
        <v>4</v>
      </c>
      <c r="B19" s="1">
        <f t="shared" ref="B19:AG19" si="20">MIN(B5,0)</f>
        <v>0</v>
      </c>
      <c r="C19" s="1">
        <f t="shared" si="20"/>
        <v>0</v>
      </c>
      <c r="D19" s="1">
        <f t="shared" si="20"/>
        <v>0</v>
      </c>
      <c r="E19" s="1">
        <f t="shared" si="20"/>
        <v>0</v>
      </c>
      <c r="F19" s="1">
        <f t="shared" si="20"/>
        <v>0</v>
      </c>
      <c r="G19" s="1">
        <f t="shared" si="20"/>
        <v>0</v>
      </c>
      <c r="H19" s="1">
        <f t="shared" si="20"/>
        <v>0</v>
      </c>
      <c r="I19" s="1">
        <f t="shared" si="20"/>
        <v>0</v>
      </c>
      <c r="J19" s="1">
        <f t="shared" si="20"/>
        <v>0</v>
      </c>
      <c r="K19" s="1">
        <f t="shared" si="20"/>
        <v>0</v>
      </c>
      <c r="L19" s="1">
        <f t="shared" si="20"/>
        <v>0</v>
      </c>
      <c r="M19" s="1">
        <f t="shared" si="20"/>
        <v>0</v>
      </c>
      <c r="N19" s="1">
        <f t="shared" si="20"/>
        <v>0</v>
      </c>
      <c r="O19" s="1">
        <f t="shared" si="20"/>
        <v>0</v>
      </c>
      <c r="P19" s="1">
        <f t="shared" si="20"/>
        <v>0</v>
      </c>
      <c r="Q19" s="1">
        <f t="shared" si="20"/>
        <v>0</v>
      </c>
      <c r="R19" s="1">
        <f t="shared" si="20"/>
        <v>0</v>
      </c>
      <c r="S19" s="1">
        <f t="shared" si="20"/>
        <v>0</v>
      </c>
      <c r="T19" s="1">
        <f t="shared" si="20"/>
        <v>0</v>
      </c>
      <c r="U19" s="1">
        <f t="shared" si="20"/>
        <v>0</v>
      </c>
      <c r="V19" s="1">
        <f t="shared" si="20"/>
        <v>0</v>
      </c>
      <c r="W19" s="1">
        <f t="shared" si="20"/>
        <v>0</v>
      </c>
      <c r="X19" s="1">
        <f t="shared" si="20"/>
        <v>0</v>
      </c>
      <c r="Y19" s="1">
        <f t="shared" si="20"/>
        <v>0</v>
      </c>
      <c r="Z19" s="1">
        <f t="shared" si="20"/>
        <v>0</v>
      </c>
      <c r="AA19" s="1">
        <f t="shared" si="20"/>
        <v>0</v>
      </c>
      <c r="AB19" s="1">
        <f t="shared" si="20"/>
        <v>0</v>
      </c>
      <c r="AC19" s="1">
        <f t="shared" si="20"/>
        <v>0</v>
      </c>
      <c r="AD19" s="1">
        <f t="shared" si="20"/>
        <v>0</v>
      </c>
      <c r="AE19" s="1">
        <f t="shared" si="20"/>
        <v>0</v>
      </c>
      <c r="AF19" s="1">
        <f t="shared" si="20"/>
        <v>0</v>
      </c>
      <c r="AG19" s="1">
        <f t="shared" si="20"/>
        <v>0</v>
      </c>
      <c r="AH19" s="1">
        <f t="shared" ref="AH19:BM19" si="21">MIN(AH5,0)</f>
        <v>0</v>
      </c>
      <c r="AI19" s="1">
        <f t="shared" si="21"/>
        <v>0</v>
      </c>
      <c r="AJ19" s="1">
        <f t="shared" si="21"/>
        <v>0</v>
      </c>
      <c r="AK19" s="1">
        <f t="shared" si="21"/>
        <v>0</v>
      </c>
      <c r="AL19" s="1">
        <f t="shared" si="21"/>
        <v>0</v>
      </c>
      <c r="AM19" s="1">
        <f t="shared" si="21"/>
        <v>0</v>
      </c>
      <c r="AN19" s="1">
        <f t="shared" si="21"/>
        <v>0</v>
      </c>
      <c r="AO19" s="1">
        <f t="shared" si="21"/>
        <v>0</v>
      </c>
      <c r="AP19" s="1">
        <f t="shared" si="21"/>
        <v>0</v>
      </c>
      <c r="AQ19" s="1">
        <f t="shared" si="21"/>
        <v>0</v>
      </c>
      <c r="AR19" s="1">
        <f t="shared" si="21"/>
        <v>0</v>
      </c>
      <c r="AS19" s="1">
        <f t="shared" si="21"/>
        <v>0</v>
      </c>
      <c r="AT19" s="1">
        <f t="shared" si="21"/>
        <v>0</v>
      </c>
      <c r="AU19" s="1">
        <f t="shared" si="21"/>
        <v>0</v>
      </c>
      <c r="AV19" s="1">
        <f t="shared" si="21"/>
        <v>0</v>
      </c>
      <c r="AW19" s="1">
        <f t="shared" si="21"/>
        <v>0</v>
      </c>
      <c r="AX19" s="1">
        <f t="shared" si="21"/>
        <v>0</v>
      </c>
      <c r="AY19" s="1">
        <f t="shared" si="21"/>
        <v>0</v>
      </c>
      <c r="AZ19" s="1">
        <f t="shared" si="21"/>
        <v>0</v>
      </c>
      <c r="BA19" s="1">
        <f t="shared" si="21"/>
        <v>0</v>
      </c>
      <c r="BB19" s="1">
        <f t="shared" si="21"/>
        <v>0</v>
      </c>
      <c r="BC19" s="1">
        <f t="shared" si="21"/>
        <v>0</v>
      </c>
      <c r="BD19" s="1">
        <f t="shared" si="21"/>
        <v>0</v>
      </c>
      <c r="BE19" s="1">
        <f t="shared" si="21"/>
        <v>0</v>
      </c>
      <c r="BF19" s="1">
        <f t="shared" si="21"/>
        <v>0</v>
      </c>
      <c r="BG19" s="1">
        <f t="shared" si="21"/>
        <v>0</v>
      </c>
      <c r="BH19" s="1">
        <f t="shared" si="21"/>
        <v>0</v>
      </c>
      <c r="BI19" s="1">
        <f t="shared" si="21"/>
        <v>0</v>
      </c>
      <c r="BJ19" s="1">
        <f t="shared" si="21"/>
        <v>0</v>
      </c>
      <c r="BK19" s="1">
        <f t="shared" si="21"/>
        <v>0</v>
      </c>
      <c r="BL19" s="1">
        <f t="shared" si="21"/>
        <v>0</v>
      </c>
      <c r="BM19" s="1">
        <f t="shared" si="21"/>
        <v>0</v>
      </c>
      <c r="BN19" s="1">
        <f t="shared" ref="BN19:CS19" si="22">MIN(BN5,0)</f>
        <v>0</v>
      </c>
      <c r="BO19" s="1">
        <f t="shared" si="22"/>
        <v>0</v>
      </c>
      <c r="BP19" s="1">
        <f t="shared" si="22"/>
        <v>0</v>
      </c>
      <c r="BQ19" s="1">
        <f t="shared" si="22"/>
        <v>0</v>
      </c>
      <c r="BR19" s="1">
        <f t="shared" si="22"/>
        <v>0</v>
      </c>
      <c r="BS19" s="1">
        <f t="shared" si="22"/>
        <v>0</v>
      </c>
      <c r="BT19" s="1">
        <f t="shared" si="22"/>
        <v>0</v>
      </c>
      <c r="BU19" s="1">
        <f t="shared" si="22"/>
        <v>0</v>
      </c>
      <c r="BV19" s="1">
        <f t="shared" si="22"/>
        <v>0</v>
      </c>
      <c r="BW19" s="1">
        <f t="shared" si="22"/>
        <v>0</v>
      </c>
      <c r="BX19" s="1">
        <f t="shared" si="22"/>
        <v>0</v>
      </c>
      <c r="BY19" s="1">
        <f t="shared" si="22"/>
        <v>0</v>
      </c>
      <c r="BZ19" s="1">
        <f t="shared" si="22"/>
        <v>0</v>
      </c>
      <c r="CA19" s="1">
        <f t="shared" si="22"/>
        <v>0</v>
      </c>
      <c r="CB19" s="1">
        <f t="shared" si="22"/>
        <v>0</v>
      </c>
      <c r="CC19" s="1">
        <f t="shared" si="22"/>
        <v>0</v>
      </c>
      <c r="CD19" s="1">
        <f t="shared" si="22"/>
        <v>0</v>
      </c>
      <c r="CE19" s="1">
        <f t="shared" si="22"/>
        <v>0</v>
      </c>
      <c r="CF19" s="1">
        <f t="shared" si="22"/>
        <v>0</v>
      </c>
      <c r="CG19" s="1">
        <f t="shared" si="22"/>
        <v>0</v>
      </c>
      <c r="CH19" s="1">
        <f t="shared" si="22"/>
        <v>0</v>
      </c>
      <c r="CI19" s="1">
        <f t="shared" si="22"/>
        <v>0</v>
      </c>
      <c r="CJ19" s="1">
        <f t="shared" si="22"/>
        <v>0</v>
      </c>
      <c r="CK19" s="1">
        <f t="shared" si="22"/>
        <v>0</v>
      </c>
      <c r="CL19" s="1">
        <f t="shared" si="22"/>
        <v>0</v>
      </c>
      <c r="CM19" s="1">
        <f t="shared" si="22"/>
        <v>0</v>
      </c>
      <c r="CN19" s="1">
        <f t="shared" si="22"/>
        <v>0</v>
      </c>
      <c r="CO19" s="1">
        <f t="shared" si="22"/>
        <v>0</v>
      </c>
      <c r="CP19" s="1">
        <f t="shared" si="22"/>
        <v>0</v>
      </c>
      <c r="CQ19" s="1">
        <f t="shared" si="22"/>
        <v>0</v>
      </c>
      <c r="CR19" s="1">
        <f t="shared" si="22"/>
        <v>0</v>
      </c>
      <c r="CS19" s="1">
        <f t="shared" si="22"/>
        <v>0</v>
      </c>
      <c r="CT19" s="1">
        <f t="shared" ref="CT19:DH19" si="23">MIN(CT5,0)</f>
        <v>0</v>
      </c>
      <c r="CU19" s="1">
        <f t="shared" si="23"/>
        <v>0</v>
      </c>
      <c r="CV19" s="1">
        <f t="shared" si="23"/>
        <v>0</v>
      </c>
      <c r="CW19" s="1">
        <f t="shared" si="23"/>
        <v>0</v>
      </c>
      <c r="CX19" s="1">
        <f t="shared" si="23"/>
        <v>0</v>
      </c>
      <c r="CY19" s="1">
        <f t="shared" si="23"/>
        <v>0</v>
      </c>
      <c r="CZ19" s="1">
        <f t="shared" si="23"/>
        <v>0</v>
      </c>
      <c r="DA19" s="1">
        <f t="shared" si="23"/>
        <v>0</v>
      </c>
      <c r="DB19" s="1">
        <f t="shared" si="23"/>
        <v>0</v>
      </c>
      <c r="DC19" s="1">
        <f t="shared" si="23"/>
        <v>0</v>
      </c>
      <c r="DD19" s="1">
        <f t="shared" si="23"/>
        <v>0</v>
      </c>
      <c r="DE19" s="1">
        <f t="shared" si="23"/>
        <v>0</v>
      </c>
      <c r="DF19" s="1">
        <f t="shared" si="23"/>
        <v>0</v>
      </c>
      <c r="DG19" s="1">
        <f t="shared" si="23"/>
        <v>0</v>
      </c>
      <c r="DH19" s="1">
        <f t="shared" si="23"/>
        <v>0</v>
      </c>
    </row>
    <row r="20" spans="1:112" s="1" customFormat="1" x14ac:dyDescent="0.35"/>
    <row r="21" spans="1:112" s="1" customFormat="1" x14ac:dyDescent="0.35">
      <c r="A21" s="1" t="s">
        <v>3</v>
      </c>
      <c r="B21" s="1" t="str">
        <f t="shared" ref="B21:AG21" si="24">IF(B4&lt;&gt;"",IF(B7&gt;=B5,B7,""),"")</f>
        <v/>
      </c>
      <c r="C21" s="1" t="str">
        <f t="shared" si="24"/>
        <v/>
      </c>
      <c r="D21" s="1" t="str">
        <f t="shared" si="24"/>
        <v/>
      </c>
      <c r="E21" s="1" t="str">
        <f t="shared" si="24"/>
        <v/>
      </c>
      <c r="F21" s="1" t="str">
        <f t="shared" si="24"/>
        <v/>
      </c>
      <c r="G21" s="1" t="str">
        <f t="shared" si="24"/>
        <v/>
      </c>
      <c r="H21" s="1" t="str">
        <f t="shared" si="24"/>
        <v/>
      </c>
      <c r="I21" s="1" t="str">
        <f t="shared" si="24"/>
        <v/>
      </c>
      <c r="J21" s="1" t="str">
        <f t="shared" si="24"/>
        <v/>
      </c>
      <c r="K21" s="1" t="str">
        <f t="shared" si="24"/>
        <v/>
      </c>
      <c r="L21" s="1" t="str">
        <f t="shared" si="24"/>
        <v/>
      </c>
      <c r="M21" s="1" t="str">
        <f t="shared" si="24"/>
        <v/>
      </c>
      <c r="N21" s="1" t="str">
        <f t="shared" si="24"/>
        <v/>
      </c>
      <c r="O21" s="1" t="str">
        <f t="shared" si="24"/>
        <v/>
      </c>
      <c r="P21" s="1" t="str">
        <f t="shared" si="24"/>
        <v/>
      </c>
      <c r="Q21" s="1" t="str">
        <f t="shared" si="24"/>
        <v/>
      </c>
      <c r="R21" s="1" t="str">
        <f t="shared" si="24"/>
        <v/>
      </c>
      <c r="S21" s="1" t="str">
        <f t="shared" si="24"/>
        <v/>
      </c>
      <c r="T21" s="1" t="str">
        <f t="shared" si="24"/>
        <v/>
      </c>
      <c r="U21" s="1" t="str">
        <f t="shared" si="24"/>
        <v/>
      </c>
      <c r="V21" s="1" t="str">
        <f t="shared" si="24"/>
        <v/>
      </c>
      <c r="W21" s="1" t="str">
        <f t="shared" si="24"/>
        <v/>
      </c>
      <c r="X21" s="1" t="str">
        <f t="shared" si="24"/>
        <v/>
      </c>
      <c r="Y21" s="1" t="str">
        <f t="shared" si="24"/>
        <v/>
      </c>
      <c r="Z21" s="1" t="str">
        <f t="shared" si="24"/>
        <v/>
      </c>
      <c r="AA21" s="1" t="str">
        <f t="shared" si="24"/>
        <v/>
      </c>
      <c r="AB21" s="1" t="str">
        <f t="shared" si="24"/>
        <v/>
      </c>
      <c r="AC21" s="1" t="str">
        <f t="shared" si="24"/>
        <v/>
      </c>
      <c r="AD21" s="1" t="str">
        <f t="shared" si="24"/>
        <v/>
      </c>
      <c r="AE21" s="1" t="str">
        <f t="shared" si="24"/>
        <v/>
      </c>
      <c r="AF21" s="1" t="str">
        <f t="shared" si="24"/>
        <v/>
      </c>
      <c r="AG21" s="1" t="str">
        <f t="shared" si="24"/>
        <v/>
      </c>
      <c r="AH21" s="1" t="str">
        <f t="shared" ref="AH21:BM21" si="25">IF(AH4&lt;&gt;"",IF(AH7&gt;=AH5,AH7,""),"")</f>
        <v/>
      </c>
      <c r="AI21" s="1" t="str">
        <f t="shared" si="25"/>
        <v/>
      </c>
      <c r="AJ21" s="1" t="str">
        <f t="shared" si="25"/>
        <v/>
      </c>
      <c r="AK21" s="1" t="str">
        <f t="shared" si="25"/>
        <v/>
      </c>
      <c r="AL21" s="1" t="str">
        <f t="shared" si="25"/>
        <v/>
      </c>
      <c r="AM21" s="1" t="str">
        <f t="shared" si="25"/>
        <v/>
      </c>
      <c r="AN21" s="1" t="str">
        <f t="shared" si="25"/>
        <v/>
      </c>
      <c r="AO21" s="1" t="str">
        <f t="shared" si="25"/>
        <v/>
      </c>
      <c r="AP21" s="1">
        <f t="shared" si="25"/>
        <v>11537</v>
      </c>
      <c r="AQ21" s="1" t="str">
        <f t="shared" si="25"/>
        <v/>
      </c>
      <c r="AR21" s="1" t="str">
        <f t="shared" si="25"/>
        <v/>
      </c>
      <c r="AS21" s="1" t="str">
        <f t="shared" si="25"/>
        <v/>
      </c>
      <c r="AT21" s="1" t="str">
        <f t="shared" si="25"/>
        <v/>
      </c>
      <c r="AU21" s="1" t="str">
        <f t="shared" si="25"/>
        <v/>
      </c>
      <c r="AV21" s="1" t="str">
        <f t="shared" si="25"/>
        <v/>
      </c>
      <c r="AW21" s="1" t="str">
        <f t="shared" si="25"/>
        <v/>
      </c>
      <c r="AX21" s="1" t="str">
        <f t="shared" si="25"/>
        <v/>
      </c>
      <c r="AY21" s="1" t="str">
        <f t="shared" si="25"/>
        <v/>
      </c>
      <c r="AZ21" s="1">
        <f t="shared" si="25"/>
        <v>19189</v>
      </c>
      <c r="BA21" s="1" t="str">
        <f t="shared" si="25"/>
        <v/>
      </c>
      <c r="BB21" s="1" t="str">
        <f t="shared" si="25"/>
        <v/>
      </c>
      <c r="BC21" s="1" t="str">
        <f t="shared" si="25"/>
        <v/>
      </c>
      <c r="BD21" s="1" t="str">
        <f t="shared" si="25"/>
        <v/>
      </c>
      <c r="BE21" s="1" t="str">
        <f t="shared" si="25"/>
        <v/>
      </c>
      <c r="BF21" s="1" t="str">
        <f t="shared" si="25"/>
        <v/>
      </c>
      <c r="BG21" s="1" t="str">
        <f t="shared" si="25"/>
        <v/>
      </c>
      <c r="BH21" s="1" t="str">
        <f t="shared" si="25"/>
        <v/>
      </c>
      <c r="BI21" s="1" t="str">
        <f t="shared" si="25"/>
        <v/>
      </c>
      <c r="BJ21" s="1">
        <f t="shared" si="25"/>
        <v>24926</v>
      </c>
      <c r="BK21" s="1" t="str">
        <f t="shared" si="25"/>
        <v/>
      </c>
      <c r="BL21" s="1" t="str">
        <f t="shared" si="25"/>
        <v/>
      </c>
      <c r="BM21" s="1" t="str">
        <f t="shared" si="25"/>
        <v/>
      </c>
      <c r="BN21" s="1" t="str">
        <f t="shared" ref="BN21:CS21" si="26">IF(BN4&lt;&gt;"",IF(BN7&gt;=BN5,BN7,""),"")</f>
        <v/>
      </c>
      <c r="BO21" s="1" t="str">
        <f t="shared" si="26"/>
        <v/>
      </c>
      <c r="BP21" s="1" t="str">
        <f t="shared" si="26"/>
        <v/>
      </c>
      <c r="BQ21" s="1" t="str">
        <f t="shared" si="26"/>
        <v/>
      </c>
      <c r="BR21" s="1" t="str">
        <f t="shared" si="26"/>
        <v/>
      </c>
      <c r="BS21" s="1" t="str">
        <f t="shared" si="26"/>
        <v/>
      </c>
      <c r="BT21" s="1">
        <f t="shared" si="26"/>
        <v>30660</v>
      </c>
      <c r="BU21" s="1" t="str">
        <f t="shared" si="26"/>
        <v/>
      </c>
      <c r="BV21" s="1" t="str">
        <f t="shared" si="26"/>
        <v/>
      </c>
      <c r="BW21" s="1" t="str">
        <f t="shared" si="26"/>
        <v/>
      </c>
      <c r="BX21" s="1" t="str">
        <f t="shared" si="26"/>
        <v/>
      </c>
      <c r="BY21" s="1" t="str">
        <f t="shared" si="26"/>
        <v/>
      </c>
      <c r="BZ21" s="1" t="str">
        <f t="shared" si="26"/>
        <v/>
      </c>
      <c r="CA21" s="1" t="str">
        <f t="shared" si="26"/>
        <v/>
      </c>
      <c r="CB21" s="1" t="str">
        <f t="shared" si="26"/>
        <v/>
      </c>
      <c r="CC21" s="1" t="str">
        <f t="shared" si="26"/>
        <v/>
      </c>
      <c r="CD21" s="1">
        <f t="shared" si="26"/>
        <v>33089</v>
      </c>
      <c r="CE21" s="1" t="str">
        <f t="shared" si="26"/>
        <v/>
      </c>
      <c r="CF21" s="1" t="str">
        <f t="shared" si="26"/>
        <v/>
      </c>
      <c r="CG21" s="1" t="str">
        <f t="shared" si="26"/>
        <v/>
      </c>
      <c r="CH21" s="1" t="str">
        <f t="shared" si="26"/>
        <v/>
      </c>
      <c r="CI21" s="1" t="str">
        <f t="shared" si="26"/>
        <v/>
      </c>
      <c r="CJ21" s="1" t="str">
        <f t="shared" si="26"/>
        <v/>
      </c>
      <c r="CK21" s="1" t="str">
        <f t="shared" si="26"/>
        <v/>
      </c>
      <c r="CL21" s="1" t="str">
        <f t="shared" si="26"/>
        <v/>
      </c>
      <c r="CM21" s="1" t="str">
        <f t="shared" si="26"/>
        <v/>
      </c>
      <c r="CN21" s="1">
        <f t="shared" si="26"/>
        <v>37016</v>
      </c>
      <c r="CO21" s="1" t="str">
        <f t="shared" si="26"/>
        <v/>
      </c>
      <c r="CP21" s="1" t="str">
        <f t="shared" si="26"/>
        <v/>
      </c>
      <c r="CQ21" s="1" t="str">
        <f t="shared" si="26"/>
        <v/>
      </c>
      <c r="CR21" s="1" t="str">
        <f t="shared" si="26"/>
        <v/>
      </c>
      <c r="CS21" s="1" t="str">
        <f t="shared" si="26"/>
        <v/>
      </c>
      <c r="CT21" s="1" t="str">
        <f t="shared" ref="CT21:DH21" si="27">IF(CT4&lt;&gt;"",IF(CT7&gt;=CT5,CT7,""),"")</f>
        <v/>
      </c>
      <c r="CU21" s="1" t="str">
        <f t="shared" si="27"/>
        <v/>
      </c>
      <c r="CV21" s="1" t="str">
        <f t="shared" si="27"/>
        <v/>
      </c>
      <c r="CW21" s="1" t="str">
        <f t="shared" si="27"/>
        <v/>
      </c>
      <c r="CX21" s="1">
        <f t="shared" si="27"/>
        <v>41897</v>
      </c>
      <c r="CY21" s="1" t="str">
        <f t="shared" si="27"/>
        <v/>
      </c>
      <c r="CZ21" s="1" t="str">
        <f t="shared" si="27"/>
        <v/>
      </c>
      <c r="DA21" s="1" t="str">
        <f t="shared" si="27"/>
        <v/>
      </c>
      <c r="DB21" s="1" t="str">
        <f t="shared" si="27"/>
        <v/>
      </c>
      <c r="DC21" s="1" t="str">
        <f t="shared" si="27"/>
        <v/>
      </c>
      <c r="DD21" s="1" t="str">
        <f t="shared" si="27"/>
        <v/>
      </c>
      <c r="DE21" s="1" t="str">
        <f t="shared" si="27"/>
        <v/>
      </c>
      <c r="DF21" s="1" t="str">
        <f t="shared" si="27"/>
        <v/>
      </c>
      <c r="DG21" s="1" t="str">
        <f t="shared" si="27"/>
        <v/>
      </c>
      <c r="DH21" s="1">
        <f t="shared" si="27"/>
        <v>46584</v>
      </c>
    </row>
    <row r="22" spans="1:112" s="1" customFormat="1" x14ac:dyDescent="0.35">
      <c r="A22" s="1" t="s">
        <v>2</v>
      </c>
      <c r="B22" s="1">
        <f t="shared" ref="B22:AG22" si="28">IF(B4&lt;&gt;"",IF(B7&lt;B5,B7,""),"")</f>
        <v>-3718</v>
      </c>
      <c r="C22" s="1" t="str">
        <f t="shared" si="28"/>
        <v/>
      </c>
      <c r="D22" s="1" t="str">
        <f t="shared" si="28"/>
        <v/>
      </c>
      <c r="E22" s="1" t="str">
        <f t="shared" si="28"/>
        <v/>
      </c>
      <c r="F22" s="1" t="str">
        <f t="shared" si="28"/>
        <v/>
      </c>
      <c r="G22" s="1" t="str">
        <f t="shared" si="28"/>
        <v/>
      </c>
      <c r="H22" s="1" t="str">
        <f t="shared" si="28"/>
        <v/>
      </c>
      <c r="I22" s="1" t="str">
        <f t="shared" si="28"/>
        <v/>
      </c>
      <c r="J22" s="1" t="str">
        <f t="shared" si="28"/>
        <v/>
      </c>
      <c r="K22" s="1" t="str">
        <f t="shared" si="28"/>
        <v/>
      </c>
      <c r="L22" s="1">
        <f t="shared" si="28"/>
        <v>-26344</v>
      </c>
      <c r="M22" s="1" t="str">
        <f t="shared" si="28"/>
        <v/>
      </c>
      <c r="N22" s="1" t="str">
        <f t="shared" si="28"/>
        <v/>
      </c>
      <c r="O22" s="1" t="str">
        <f t="shared" si="28"/>
        <v/>
      </c>
      <c r="P22" s="1" t="str">
        <f t="shared" si="28"/>
        <v/>
      </c>
      <c r="Q22" s="1" t="str">
        <f t="shared" si="28"/>
        <v/>
      </c>
      <c r="R22" s="1" t="str">
        <f t="shared" si="28"/>
        <v/>
      </c>
      <c r="S22" s="1" t="str">
        <f t="shared" si="28"/>
        <v/>
      </c>
      <c r="T22" s="1" t="str">
        <f t="shared" si="28"/>
        <v/>
      </c>
      <c r="U22" s="1" t="str">
        <f t="shared" si="28"/>
        <v/>
      </c>
      <c r="V22" s="1">
        <f t="shared" si="28"/>
        <v>-13204</v>
      </c>
      <c r="W22" s="1" t="str">
        <f t="shared" si="28"/>
        <v/>
      </c>
      <c r="X22" s="1" t="str">
        <f t="shared" si="28"/>
        <v/>
      </c>
      <c r="Y22" s="1" t="str">
        <f t="shared" si="28"/>
        <v/>
      </c>
      <c r="Z22" s="1" t="str">
        <f t="shared" si="28"/>
        <v/>
      </c>
      <c r="AA22" s="1" t="str">
        <f t="shared" si="28"/>
        <v/>
      </c>
      <c r="AB22" s="1" t="str">
        <f t="shared" si="28"/>
        <v/>
      </c>
      <c r="AC22" s="1" t="str">
        <f t="shared" si="28"/>
        <v/>
      </c>
      <c r="AD22" s="1" t="str">
        <f t="shared" si="28"/>
        <v/>
      </c>
      <c r="AE22" s="1" t="str">
        <f t="shared" si="28"/>
        <v/>
      </c>
      <c r="AF22" s="1">
        <f t="shared" si="28"/>
        <v>-1163</v>
      </c>
      <c r="AG22" s="1" t="str">
        <f t="shared" si="28"/>
        <v/>
      </c>
      <c r="AH22" s="1" t="str">
        <f t="shared" ref="AH22:BM22" si="29">IF(AH4&lt;&gt;"",IF(AH7&lt;AH5,AH7,""),"")</f>
        <v/>
      </c>
      <c r="AI22" s="1" t="str">
        <f t="shared" si="29"/>
        <v/>
      </c>
      <c r="AJ22" s="1" t="str">
        <f t="shared" si="29"/>
        <v/>
      </c>
      <c r="AK22" s="1" t="str">
        <f t="shared" si="29"/>
        <v/>
      </c>
      <c r="AL22" s="1" t="str">
        <f t="shared" si="29"/>
        <v/>
      </c>
      <c r="AM22" s="1" t="str">
        <f t="shared" si="29"/>
        <v/>
      </c>
      <c r="AN22" s="1" t="str">
        <f t="shared" si="29"/>
        <v/>
      </c>
      <c r="AO22" s="1" t="str">
        <f t="shared" si="29"/>
        <v/>
      </c>
      <c r="AP22" s="1" t="str">
        <f t="shared" si="29"/>
        <v/>
      </c>
      <c r="AQ22" s="1" t="str">
        <f t="shared" si="29"/>
        <v/>
      </c>
      <c r="AR22" s="1" t="str">
        <f t="shared" si="29"/>
        <v/>
      </c>
      <c r="AS22" s="1" t="str">
        <f t="shared" si="29"/>
        <v/>
      </c>
      <c r="AT22" s="1" t="str">
        <f t="shared" si="29"/>
        <v/>
      </c>
      <c r="AU22" s="1" t="str">
        <f t="shared" si="29"/>
        <v/>
      </c>
      <c r="AV22" s="1" t="str">
        <f t="shared" si="29"/>
        <v/>
      </c>
      <c r="AW22" s="1" t="str">
        <f t="shared" si="29"/>
        <v/>
      </c>
      <c r="AX22" s="1" t="str">
        <f t="shared" si="29"/>
        <v/>
      </c>
      <c r="AY22" s="1" t="str">
        <f t="shared" si="29"/>
        <v/>
      </c>
      <c r="AZ22" s="1" t="str">
        <f t="shared" si="29"/>
        <v/>
      </c>
      <c r="BA22" s="1" t="str">
        <f t="shared" si="29"/>
        <v/>
      </c>
      <c r="BB22" s="1" t="str">
        <f t="shared" si="29"/>
        <v/>
      </c>
      <c r="BC22" s="1" t="str">
        <f t="shared" si="29"/>
        <v/>
      </c>
      <c r="BD22" s="1" t="str">
        <f t="shared" si="29"/>
        <v/>
      </c>
      <c r="BE22" s="1" t="str">
        <f t="shared" si="29"/>
        <v/>
      </c>
      <c r="BF22" s="1" t="str">
        <f t="shared" si="29"/>
        <v/>
      </c>
      <c r="BG22" s="1" t="str">
        <f t="shared" si="29"/>
        <v/>
      </c>
      <c r="BH22" s="1" t="str">
        <f t="shared" si="29"/>
        <v/>
      </c>
      <c r="BI22" s="1" t="str">
        <f t="shared" si="29"/>
        <v/>
      </c>
      <c r="BJ22" s="1" t="str">
        <f t="shared" si="29"/>
        <v/>
      </c>
      <c r="BK22" s="1" t="str">
        <f t="shared" si="29"/>
        <v/>
      </c>
      <c r="BL22" s="1" t="str">
        <f t="shared" si="29"/>
        <v/>
      </c>
      <c r="BM22" s="1" t="str">
        <f t="shared" si="29"/>
        <v/>
      </c>
      <c r="BN22" s="1" t="str">
        <f t="shared" ref="BN22:CS22" si="30">IF(BN4&lt;&gt;"",IF(BN7&lt;BN5,BN7,""),"")</f>
        <v/>
      </c>
      <c r="BO22" s="1" t="str">
        <f t="shared" si="30"/>
        <v/>
      </c>
      <c r="BP22" s="1" t="str">
        <f t="shared" si="30"/>
        <v/>
      </c>
      <c r="BQ22" s="1" t="str">
        <f t="shared" si="30"/>
        <v/>
      </c>
      <c r="BR22" s="1" t="str">
        <f t="shared" si="30"/>
        <v/>
      </c>
      <c r="BS22" s="1" t="str">
        <f t="shared" si="30"/>
        <v/>
      </c>
      <c r="BT22" s="1" t="str">
        <f t="shared" si="30"/>
        <v/>
      </c>
      <c r="BU22" s="1" t="str">
        <f t="shared" si="30"/>
        <v/>
      </c>
      <c r="BV22" s="1" t="str">
        <f t="shared" si="30"/>
        <v/>
      </c>
      <c r="BW22" s="1" t="str">
        <f t="shared" si="30"/>
        <v/>
      </c>
      <c r="BX22" s="1" t="str">
        <f t="shared" si="30"/>
        <v/>
      </c>
      <c r="BY22" s="1" t="str">
        <f t="shared" si="30"/>
        <v/>
      </c>
      <c r="BZ22" s="1" t="str">
        <f t="shared" si="30"/>
        <v/>
      </c>
      <c r="CA22" s="1" t="str">
        <f t="shared" si="30"/>
        <v/>
      </c>
      <c r="CB22" s="1" t="str">
        <f t="shared" si="30"/>
        <v/>
      </c>
      <c r="CC22" s="1" t="str">
        <f t="shared" si="30"/>
        <v/>
      </c>
      <c r="CD22" s="1" t="str">
        <f t="shared" si="30"/>
        <v/>
      </c>
      <c r="CE22" s="1" t="str">
        <f t="shared" si="30"/>
        <v/>
      </c>
      <c r="CF22" s="1" t="str">
        <f t="shared" si="30"/>
        <v/>
      </c>
      <c r="CG22" s="1" t="str">
        <f t="shared" si="30"/>
        <v/>
      </c>
      <c r="CH22" s="1" t="str">
        <f t="shared" si="30"/>
        <v/>
      </c>
      <c r="CI22" s="1" t="str">
        <f t="shared" si="30"/>
        <v/>
      </c>
      <c r="CJ22" s="1" t="str">
        <f t="shared" si="30"/>
        <v/>
      </c>
      <c r="CK22" s="1" t="str">
        <f t="shared" si="30"/>
        <v/>
      </c>
      <c r="CL22" s="1" t="str">
        <f t="shared" si="30"/>
        <v/>
      </c>
      <c r="CM22" s="1" t="str">
        <f t="shared" si="30"/>
        <v/>
      </c>
      <c r="CN22" s="1" t="str">
        <f t="shared" si="30"/>
        <v/>
      </c>
      <c r="CO22" s="1" t="str">
        <f t="shared" si="30"/>
        <v/>
      </c>
      <c r="CP22" s="1" t="str">
        <f t="shared" si="30"/>
        <v/>
      </c>
      <c r="CQ22" s="1" t="str">
        <f t="shared" si="30"/>
        <v/>
      </c>
      <c r="CR22" s="1" t="str">
        <f t="shared" si="30"/>
        <v/>
      </c>
      <c r="CS22" s="1" t="str">
        <f t="shared" si="30"/>
        <v/>
      </c>
      <c r="CT22" s="1" t="str">
        <f t="shared" ref="CT22:DH22" si="31">IF(CT4&lt;&gt;"",IF(CT7&lt;CT5,CT7,""),"")</f>
        <v/>
      </c>
      <c r="CU22" s="1" t="str">
        <f t="shared" si="31"/>
        <v/>
      </c>
      <c r="CV22" s="1" t="str">
        <f t="shared" si="31"/>
        <v/>
      </c>
      <c r="CW22" s="1" t="str">
        <f t="shared" si="31"/>
        <v/>
      </c>
      <c r="CX22" s="1" t="str">
        <f t="shared" si="31"/>
        <v/>
      </c>
      <c r="CY22" s="1" t="str">
        <f t="shared" si="31"/>
        <v/>
      </c>
      <c r="CZ22" s="1" t="str">
        <f t="shared" si="31"/>
        <v/>
      </c>
      <c r="DA22" s="1" t="str">
        <f t="shared" si="31"/>
        <v/>
      </c>
      <c r="DB22" s="1" t="str">
        <f t="shared" si="31"/>
        <v/>
      </c>
      <c r="DC22" s="1" t="str">
        <f t="shared" si="31"/>
        <v/>
      </c>
      <c r="DD22" s="1" t="str">
        <f t="shared" si="31"/>
        <v/>
      </c>
      <c r="DE22" s="1" t="str">
        <f t="shared" si="31"/>
        <v/>
      </c>
      <c r="DF22" s="1" t="str">
        <f t="shared" si="31"/>
        <v/>
      </c>
      <c r="DG22" s="1" t="str">
        <f t="shared" si="31"/>
        <v/>
      </c>
      <c r="DH22" s="1" t="str">
        <f t="shared" si="31"/>
        <v/>
      </c>
    </row>
    <row r="23" spans="1:112" s="1" customFormat="1" x14ac:dyDescent="0.35">
      <c r="A23" s="1" t="s">
        <v>1</v>
      </c>
      <c r="B23" s="1">
        <f t="shared" ref="B23:AG23" si="32">IF(B4&lt;&gt;"",IF(B7&lt;B5,B5,""),"")</f>
        <v>0</v>
      </c>
      <c r="C23" s="1" t="str">
        <f t="shared" si="32"/>
        <v/>
      </c>
      <c r="D23" s="1" t="str">
        <f t="shared" si="32"/>
        <v/>
      </c>
      <c r="E23" s="1" t="str">
        <f t="shared" si="32"/>
        <v/>
      </c>
      <c r="F23" s="1" t="str">
        <f t="shared" si="32"/>
        <v/>
      </c>
      <c r="G23" s="1" t="str">
        <f t="shared" si="32"/>
        <v/>
      </c>
      <c r="H23" s="1" t="str">
        <f t="shared" si="32"/>
        <v/>
      </c>
      <c r="I23" s="1" t="str">
        <f t="shared" si="32"/>
        <v/>
      </c>
      <c r="J23" s="1" t="str">
        <f t="shared" si="32"/>
        <v/>
      </c>
      <c r="K23" s="1" t="str">
        <f t="shared" si="32"/>
        <v/>
      </c>
      <c r="L23" s="1">
        <f t="shared" si="32"/>
        <v>0</v>
      </c>
      <c r="M23" s="1" t="str">
        <f t="shared" si="32"/>
        <v/>
      </c>
      <c r="N23" s="1" t="str">
        <f t="shared" si="32"/>
        <v/>
      </c>
      <c r="O23" s="1" t="str">
        <f t="shared" si="32"/>
        <v/>
      </c>
      <c r="P23" s="1" t="str">
        <f t="shared" si="32"/>
        <v/>
      </c>
      <c r="Q23" s="1" t="str">
        <f t="shared" si="32"/>
        <v/>
      </c>
      <c r="R23" s="1" t="str">
        <f t="shared" si="32"/>
        <v/>
      </c>
      <c r="S23" s="1" t="str">
        <f t="shared" si="32"/>
        <v/>
      </c>
      <c r="T23" s="1" t="str">
        <f t="shared" si="32"/>
        <v/>
      </c>
      <c r="U23" s="1" t="str">
        <f t="shared" si="32"/>
        <v/>
      </c>
      <c r="V23" s="1">
        <f t="shared" si="32"/>
        <v>0</v>
      </c>
      <c r="W23" s="1" t="str">
        <f t="shared" si="32"/>
        <v/>
      </c>
      <c r="X23" s="1" t="str">
        <f t="shared" si="32"/>
        <v/>
      </c>
      <c r="Y23" s="1" t="str">
        <f t="shared" si="32"/>
        <v/>
      </c>
      <c r="Z23" s="1" t="str">
        <f t="shared" si="32"/>
        <v/>
      </c>
      <c r="AA23" s="1" t="str">
        <f t="shared" si="32"/>
        <v/>
      </c>
      <c r="AB23" s="1" t="str">
        <f t="shared" si="32"/>
        <v/>
      </c>
      <c r="AC23" s="1" t="str">
        <f t="shared" si="32"/>
        <v/>
      </c>
      <c r="AD23" s="1" t="str">
        <f t="shared" si="32"/>
        <v/>
      </c>
      <c r="AE23" s="1" t="str">
        <f t="shared" si="32"/>
        <v/>
      </c>
      <c r="AF23" s="1">
        <f t="shared" si="32"/>
        <v>0</v>
      </c>
      <c r="AG23" s="1" t="str">
        <f t="shared" si="32"/>
        <v/>
      </c>
      <c r="AH23" s="1" t="str">
        <f t="shared" ref="AH23:BM23" si="33">IF(AH4&lt;&gt;"",IF(AH7&lt;AH5,AH5,""),"")</f>
        <v/>
      </c>
      <c r="AI23" s="1" t="str">
        <f t="shared" si="33"/>
        <v/>
      </c>
      <c r="AJ23" s="1" t="str">
        <f t="shared" si="33"/>
        <v/>
      </c>
      <c r="AK23" s="1" t="str">
        <f t="shared" si="33"/>
        <v/>
      </c>
      <c r="AL23" s="1" t="str">
        <f t="shared" si="33"/>
        <v/>
      </c>
      <c r="AM23" s="1" t="str">
        <f t="shared" si="33"/>
        <v/>
      </c>
      <c r="AN23" s="1" t="str">
        <f t="shared" si="33"/>
        <v/>
      </c>
      <c r="AO23" s="1" t="str">
        <f t="shared" si="33"/>
        <v/>
      </c>
      <c r="AP23" s="1" t="str">
        <f t="shared" si="33"/>
        <v/>
      </c>
      <c r="AQ23" s="1" t="str">
        <f t="shared" si="33"/>
        <v/>
      </c>
      <c r="AR23" s="1" t="str">
        <f t="shared" si="33"/>
        <v/>
      </c>
      <c r="AS23" s="1" t="str">
        <f t="shared" si="33"/>
        <v/>
      </c>
      <c r="AT23" s="1" t="str">
        <f t="shared" si="33"/>
        <v/>
      </c>
      <c r="AU23" s="1" t="str">
        <f t="shared" si="33"/>
        <v/>
      </c>
      <c r="AV23" s="1" t="str">
        <f t="shared" si="33"/>
        <v/>
      </c>
      <c r="AW23" s="1" t="str">
        <f t="shared" si="33"/>
        <v/>
      </c>
      <c r="AX23" s="1" t="str">
        <f t="shared" si="33"/>
        <v/>
      </c>
      <c r="AY23" s="1" t="str">
        <f t="shared" si="33"/>
        <v/>
      </c>
      <c r="AZ23" s="1" t="str">
        <f t="shared" si="33"/>
        <v/>
      </c>
      <c r="BA23" s="1" t="str">
        <f t="shared" si="33"/>
        <v/>
      </c>
      <c r="BB23" s="1" t="str">
        <f t="shared" si="33"/>
        <v/>
      </c>
      <c r="BC23" s="1" t="str">
        <f t="shared" si="33"/>
        <v/>
      </c>
      <c r="BD23" s="1" t="str">
        <f t="shared" si="33"/>
        <v/>
      </c>
      <c r="BE23" s="1" t="str">
        <f t="shared" si="33"/>
        <v/>
      </c>
      <c r="BF23" s="1" t="str">
        <f t="shared" si="33"/>
        <v/>
      </c>
      <c r="BG23" s="1" t="str">
        <f t="shared" si="33"/>
        <v/>
      </c>
      <c r="BH23" s="1" t="str">
        <f t="shared" si="33"/>
        <v/>
      </c>
      <c r="BI23" s="1" t="str">
        <f t="shared" si="33"/>
        <v/>
      </c>
      <c r="BJ23" s="1" t="str">
        <f t="shared" si="33"/>
        <v/>
      </c>
      <c r="BK23" s="1" t="str">
        <f t="shared" si="33"/>
        <v/>
      </c>
      <c r="BL23" s="1" t="str">
        <f t="shared" si="33"/>
        <v/>
      </c>
      <c r="BM23" s="1" t="str">
        <f t="shared" si="33"/>
        <v/>
      </c>
      <c r="BN23" s="1" t="str">
        <f t="shared" ref="BN23:CS23" si="34">IF(BN4&lt;&gt;"",IF(BN7&lt;BN5,BN5,""),"")</f>
        <v/>
      </c>
      <c r="BO23" s="1" t="str">
        <f t="shared" si="34"/>
        <v/>
      </c>
      <c r="BP23" s="1" t="str">
        <f t="shared" si="34"/>
        <v/>
      </c>
      <c r="BQ23" s="1" t="str">
        <f t="shared" si="34"/>
        <v/>
      </c>
      <c r="BR23" s="1" t="str">
        <f t="shared" si="34"/>
        <v/>
      </c>
      <c r="BS23" s="1" t="str">
        <f t="shared" si="34"/>
        <v/>
      </c>
      <c r="BT23" s="1" t="str">
        <f t="shared" si="34"/>
        <v/>
      </c>
      <c r="BU23" s="1" t="str">
        <f t="shared" si="34"/>
        <v/>
      </c>
      <c r="BV23" s="1" t="str">
        <f t="shared" si="34"/>
        <v/>
      </c>
      <c r="BW23" s="1" t="str">
        <f t="shared" si="34"/>
        <v/>
      </c>
      <c r="BX23" s="1" t="str">
        <f t="shared" si="34"/>
        <v/>
      </c>
      <c r="BY23" s="1" t="str">
        <f t="shared" si="34"/>
        <v/>
      </c>
      <c r="BZ23" s="1" t="str">
        <f t="shared" si="34"/>
        <v/>
      </c>
      <c r="CA23" s="1" t="str">
        <f t="shared" si="34"/>
        <v/>
      </c>
      <c r="CB23" s="1" t="str">
        <f t="shared" si="34"/>
        <v/>
      </c>
      <c r="CC23" s="1" t="str">
        <f t="shared" si="34"/>
        <v/>
      </c>
      <c r="CD23" s="1" t="str">
        <f t="shared" si="34"/>
        <v/>
      </c>
      <c r="CE23" s="1" t="str">
        <f t="shared" si="34"/>
        <v/>
      </c>
      <c r="CF23" s="1" t="str">
        <f t="shared" si="34"/>
        <v/>
      </c>
      <c r="CG23" s="1" t="str">
        <f t="shared" si="34"/>
        <v/>
      </c>
      <c r="CH23" s="1" t="str">
        <f t="shared" si="34"/>
        <v/>
      </c>
      <c r="CI23" s="1" t="str">
        <f t="shared" si="34"/>
        <v/>
      </c>
      <c r="CJ23" s="1" t="str">
        <f t="shared" si="34"/>
        <v/>
      </c>
      <c r="CK23" s="1" t="str">
        <f t="shared" si="34"/>
        <v/>
      </c>
      <c r="CL23" s="1" t="str">
        <f t="shared" si="34"/>
        <v/>
      </c>
      <c r="CM23" s="1" t="str">
        <f t="shared" si="34"/>
        <v/>
      </c>
      <c r="CN23" s="1" t="str">
        <f t="shared" si="34"/>
        <v/>
      </c>
      <c r="CO23" s="1" t="str">
        <f t="shared" si="34"/>
        <v/>
      </c>
      <c r="CP23" s="1" t="str">
        <f t="shared" si="34"/>
        <v/>
      </c>
      <c r="CQ23" s="1" t="str">
        <f t="shared" si="34"/>
        <v/>
      </c>
      <c r="CR23" s="1" t="str">
        <f t="shared" si="34"/>
        <v/>
      </c>
      <c r="CS23" s="1" t="str">
        <f t="shared" si="34"/>
        <v/>
      </c>
      <c r="CT23" s="1" t="str">
        <f t="shared" ref="CT23:DH23" si="35">IF(CT4&lt;&gt;"",IF(CT7&lt;CT5,CT5,""),"")</f>
        <v/>
      </c>
      <c r="CU23" s="1" t="str">
        <f t="shared" si="35"/>
        <v/>
      </c>
      <c r="CV23" s="1" t="str">
        <f t="shared" si="35"/>
        <v/>
      </c>
      <c r="CW23" s="1" t="str">
        <f t="shared" si="35"/>
        <v/>
      </c>
      <c r="CX23" s="1" t="str">
        <f t="shared" si="35"/>
        <v/>
      </c>
      <c r="CY23" s="1" t="str">
        <f t="shared" si="35"/>
        <v/>
      </c>
      <c r="CZ23" s="1" t="str">
        <f t="shared" si="35"/>
        <v/>
      </c>
      <c r="DA23" s="1" t="str">
        <f t="shared" si="35"/>
        <v/>
      </c>
      <c r="DB23" s="1" t="str">
        <f t="shared" si="35"/>
        <v/>
      </c>
      <c r="DC23" s="1" t="str">
        <f t="shared" si="35"/>
        <v/>
      </c>
      <c r="DD23" s="1" t="str">
        <f t="shared" si="35"/>
        <v/>
      </c>
      <c r="DE23" s="1" t="str">
        <f t="shared" si="35"/>
        <v/>
      </c>
      <c r="DF23" s="1" t="str">
        <f t="shared" si="35"/>
        <v/>
      </c>
      <c r="DG23" s="1" t="str">
        <f t="shared" si="35"/>
        <v/>
      </c>
      <c r="DH23" s="1" t="str">
        <f t="shared" si="35"/>
        <v/>
      </c>
    </row>
    <row r="24" spans="1:112" s="1" customFormat="1" x14ac:dyDescent="0.35">
      <c r="A24" s="1" t="s">
        <v>0</v>
      </c>
      <c r="B24" s="1" t="str">
        <f t="shared" ref="B24:AG24" si="36">IF(B4&lt;&gt;"",IF(B7&gt;=B5,B5,""),"")</f>
        <v/>
      </c>
      <c r="C24" s="1" t="str">
        <f t="shared" si="36"/>
        <v/>
      </c>
      <c r="D24" s="1" t="str">
        <f t="shared" si="36"/>
        <v/>
      </c>
      <c r="E24" s="1" t="str">
        <f t="shared" si="36"/>
        <v/>
      </c>
      <c r="F24" s="1" t="str">
        <f t="shared" si="36"/>
        <v/>
      </c>
      <c r="G24" s="1" t="str">
        <f t="shared" si="36"/>
        <v/>
      </c>
      <c r="H24" s="1" t="str">
        <f t="shared" si="36"/>
        <v/>
      </c>
      <c r="I24" s="1" t="str">
        <f t="shared" si="36"/>
        <v/>
      </c>
      <c r="J24" s="1" t="str">
        <f t="shared" si="36"/>
        <v/>
      </c>
      <c r="K24" s="1" t="str">
        <f t="shared" si="36"/>
        <v/>
      </c>
      <c r="L24" s="1" t="str">
        <f t="shared" si="36"/>
        <v/>
      </c>
      <c r="M24" s="1" t="str">
        <f t="shared" si="36"/>
        <v/>
      </c>
      <c r="N24" s="1" t="str">
        <f t="shared" si="36"/>
        <v/>
      </c>
      <c r="O24" s="1" t="str">
        <f t="shared" si="36"/>
        <v/>
      </c>
      <c r="P24" s="1" t="str">
        <f t="shared" si="36"/>
        <v/>
      </c>
      <c r="Q24" s="1" t="str">
        <f t="shared" si="36"/>
        <v/>
      </c>
      <c r="R24" s="1" t="str">
        <f t="shared" si="36"/>
        <v/>
      </c>
      <c r="S24" s="1" t="str">
        <f t="shared" si="36"/>
        <v/>
      </c>
      <c r="T24" s="1" t="str">
        <f t="shared" si="36"/>
        <v/>
      </c>
      <c r="U24" s="1" t="str">
        <f t="shared" si="36"/>
        <v/>
      </c>
      <c r="V24" s="1" t="str">
        <f t="shared" si="36"/>
        <v/>
      </c>
      <c r="W24" s="1" t="str">
        <f t="shared" si="36"/>
        <v/>
      </c>
      <c r="X24" s="1" t="str">
        <f t="shared" si="36"/>
        <v/>
      </c>
      <c r="Y24" s="1" t="str">
        <f t="shared" si="36"/>
        <v/>
      </c>
      <c r="Z24" s="1" t="str">
        <f t="shared" si="36"/>
        <v/>
      </c>
      <c r="AA24" s="1" t="str">
        <f t="shared" si="36"/>
        <v/>
      </c>
      <c r="AB24" s="1" t="str">
        <f t="shared" si="36"/>
        <v/>
      </c>
      <c r="AC24" s="1" t="str">
        <f t="shared" si="36"/>
        <v/>
      </c>
      <c r="AD24" s="1" t="str">
        <f t="shared" si="36"/>
        <v/>
      </c>
      <c r="AE24" s="1" t="str">
        <f t="shared" si="36"/>
        <v/>
      </c>
      <c r="AF24" s="1" t="str">
        <f t="shared" si="36"/>
        <v/>
      </c>
      <c r="AG24" s="1" t="str">
        <f t="shared" si="36"/>
        <v/>
      </c>
      <c r="AH24" s="1" t="str">
        <f t="shared" ref="AH24:BM24" si="37">IF(AH4&lt;&gt;"",IF(AH7&gt;=AH5,AH5,""),"")</f>
        <v/>
      </c>
      <c r="AI24" s="1" t="str">
        <f t="shared" si="37"/>
        <v/>
      </c>
      <c r="AJ24" s="1" t="str">
        <f t="shared" si="37"/>
        <v/>
      </c>
      <c r="AK24" s="1" t="str">
        <f t="shared" si="37"/>
        <v/>
      </c>
      <c r="AL24" s="1" t="str">
        <f t="shared" si="37"/>
        <v/>
      </c>
      <c r="AM24" s="1" t="str">
        <f t="shared" si="37"/>
        <v/>
      </c>
      <c r="AN24" s="1" t="str">
        <f t="shared" si="37"/>
        <v/>
      </c>
      <c r="AO24" s="1" t="str">
        <f t="shared" si="37"/>
        <v/>
      </c>
      <c r="AP24" s="1">
        <f t="shared" si="37"/>
        <v>0</v>
      </c>
      <c r="AQ24" s="1" t="str">
        <f t="shared" si="37"/>
        <v/>
      </c>
      <c r="AR24" s="1" t="str">
        <f t="shared" si="37"/>
        <v/>
      </c>
      <c r="AS24" s="1" t="str">
        <f t="shared" si="37"/>
        <v/>
      </c>
      <c r="AT24" s="1" t="str">
        <f t="shared" si="37"/>
        <v/>
      </c>
      <c r="AU24" s="1" t="str">
        <f t="shared" si="37"/>
        <v/>
      </c>
      <c r="AV24" s="1" t="str">
        <f t="shared" si="37"/>
        <v/>
      </c>
      <c r="AW24" s="1" t="str">
        <f t="shared" si="37"/>
        <v/>
      </c>
      <c r="AX24" s="1" t="str">
        <f t="shared" si="37"/>
        <v/>
      </c>
      <c r="AY24" s="1" t="str">
        <f t="shared" si="37"/>
        <v/>
      </c>
      <c r="AZ24" s="1">
        <f t="shared" si="37"/>
        <v>0</v>
      </c>
      <c r="BA24" s="1" t="str">
        <f t="shared" si="37"/>
        <v/>
      </c>
      <c r="BB24" s="1" t="str">
        <f t="shared" si="37"/>
        <v/>
      </c>
      <c r="BC24" s="1" t="str">
        <f t="shared" si="37"/>
        <v/>
      </c>
      <c r="BD24" s="1" t="str">
        <f t="shared" si="37"/>
        <v/>
      </c>
      <c r="BE24" s="1" t="str">
        <f t="shared" si="37"/>
        <v/>
      </c>
      <c r="BF24" s="1" t="str">
        <f t="shared" si="37"/>
        <v/>
      </c>
      <c r="BG24" s="1" t="str">
        <f t="shared" si="37"/>
        <v/>
      </c>
      <c r="BH24" s="1" t="str">
        <f t="shared" si="37"/>
        <v/>
      </c>
      <c r="BI24" s="1" t="str">
        <f t="shared" si="37"/>
        <v/>
      </c>
      <c r="BJ24" s="1">
        <f t="shared" si="37"/>
        <v>0</v>
      </c>
      <c r="BK24" s="1" t="str">
        <f t="shared" si="37"/>
        <v/>
      </c>
      <c r="BL24" s="1" t="str">
        <f t="shared" si="37"/>
        <v/>
      </c>
      <c r="BM24" s="1" t="str">
        <f t="shared" si="37"/>
        <v/>
      </c>
      <c r="BN24" s="1" t="str">
        <f t="shared" ref="BN24:CS24" si="38">IF(BN4&lt;&gt;"",IF(BN7&gt;=BN5,BN5,""),"")</f>
        <v/>
      </c>
      <c r="BO24" s="1" t="str">
        <f t="shared" si="38"/>
        <v/>
      </c>
      <c r="BP24" s="1" t="str">
        <f t="shared" si="38"/>
        <v/>
      </c>
      <c r="BQ24" s="1" t="str">
        <f t="shared" si="38"/>
        <v/>
      </c>
      <c r="BR24" s="1" t="str">
        <f t="shared" si="38"/>
        <v/>
      </c>
      <c r="BS24" s="1" t="str">
        <f t="shared" si="38"/>
        <v/>
      </c>
      <c r="BT24" s="1">
        <f t="shared" si="38"/>
        <v>0</v>
      </c>
      <c r="BU24" s="1" t="str">
        <f t="shared" si="38"/>
        <v/>
      </c>
      <c r="BV24" s="1" t="str">
        <f t="shared" si="38"/>
        <v/>
      </c>
      <c r="BW24" s="1" t="str">
        <f t="shared" si="38"/>
        <v/>
      </c>
      <c r="BX24" s="1" t="str">
        <f t="shared" si="38"/>
        <v/>
      </c>
      <c r="BY24" s="1" t="str">
        <f t="shared" si="38"/>
        <v/>
      </c>
      <c r="BZ24" s="1" t="str">
        <f t="shared" si="38"/>
        <v/>
      </c>
      <c r="CA24" s="1" t="str">
        <f t="shared" si="38"/>
        <v/>
      </c>
      <c r="CB24" s="1" t="str">
        <f t="shared" si="38"/>
        <v/>
      </c>
      <c r="CC24" s="1" t="str">
        <f t="shared" si="38"/>
        <v/>
      </c>
      <c r="CD24" s="1">
        <f t="shared" si="38"/>
        <v>0</v>
      </c>
      <c r="CE24" s="1" t="str">
        <f t="shared" si="38"/>
        <v/>
      </c>
      <c r="CF24" s="1" t="str">
        <f t="shared" si="38"/>
        <v/>
      </c>
      <c r="CG24" s="1" t="str">
        <f t="shared" si="38"/>
        <v/>
      </c>
      <c r="CH24" s="1" t="str">
        <f t="shared" si="38"/>
        <v/>
      </c>
      <c r="CI24" s="1" t="str">
        <f t="shared" si="38"/>
        <v/>
      </c>
      <c r="CJ24" s="1" t="str">
        <f t="shared" si="38"/>
        <v/>
      </c>
      <c r="CK24" s="1" t="str">
        <f t="shared" si="38"/>
        <v/>
      </c>
      <c r="CL24" s="1" t="str">
        <f t="shared" si="38"/>
        <v/>
      </c>
      <c r="CM24" s="1" t="str">
        <f t="shared" si="38"/>
        <v/>
      </c>
      <c r="CN24" s="1">
        <f t="shared" si="38"/>
        <v>0</v>
      </c>
      <c r="CO24" s="1" t="str">
        <f t="shared" si="38"/>
        <v/>
      </c>
      <c r="CP24" s="1" t="str">
        <f t="shared" si="38"/>
        <v/>
      </c>
      <c r="CQ24" s="1" t="str">
        <f t="shared" si="38"/>
        <v/>
      </c>
      <c r="CR24" s="1" t="str">
        <f t="shared" si="38"/>
        <v/>
      </c>
      <c r="CS24" s="1" t="str">
        <f t="shared" si="38"/>
        <v/>
      </c>
      <c r="CT24" s="1" t="str">
        <f t="shared" ref="CT24:DH24" si="39">IF(CT4&lt;&gt;"",IF(CT7&gt;=CT5,CT5,""),"")</f>
        <v/>
      </c>
      <c r="CU24" s="1" t="str">
        <f t="shared" si="39"/>
        <v/>
      </c>
      <c r="CV24" s="1" t="str">
        <f t="shared" si="39"/>
        <v/>
      </c>
      <c r="CW24" s="1" t="str">
        <f t="shared" si="39"/>
        <v/>
      </c>
      <c r="CX24" s="1">
        <f t="shared" si="39"/>
        <v>0</v>
      </c>
      <c r="CY24" s="1" t="str">
        <f t="shared" si="39"/>
        <v/>
      </c>
      <c r="CZ24" s="1" t="str">
        <f t="shared" si="39"/>
        <v/>
      </c>
      <c r="DA24" s="1" t="str">
        <f t="shared" si="39"/>
        <v/>
      </c>
      <c r="DB24" s="1" t="str">
        <f t="shared" si="39"/>
        <v/>
      </c>
      <c r="DC24" s="1" t="str">
        <f t="shared" si="39"/>
        <v/>
      </c>
      <c r="DD24" s="1" t="str">
        <f t="shared" si="39"/>
        <v/>
      </c>
      <c r="DE24" s="1" t="str">
        <f t="shared" si="39"/>
        <v/>
      </c>
      <c r="DF24" s="1" t="str">
        <f t="shared" si="39"/>
        <v/>
      </c>
      <c r="DG24" s="1" t="str">
        <f t="shared" si="39"/>
        <v/>
      </c>
      <c r="DH24" s="1">
        <f t="shared" si="39"/>
        <v>0</v>
      </c>
    </row>
    <row r="25" spans="1:112" s="1" customFormat="1" x14ac:dyDescent="0.35"/>
    <row r="26" spans="1:112" s="1" customFormat="1" x14ac:dyDescent="0.35"/>
    <row r="27" spans="1:112" s="1" customFormat="1" x14ac:dyDescent="0.35"/>
    <row r="28" spans="1:112" s="1" customFormat="1" x14ac:dyDescent="0.35"/>
    <row r="29" spans="1:112" s="1" customFormat="1" x14ac:dyDescent="0.35"/>
    <row r="30" spans="1:112" s="1" customFormat="1" x14ac:dyDescent="0.35"/>
    <row r="31" spans="1:112" s="1" customFormat="1" x14ac:dyDescent="0.35"/>
    <row r="32" spans="1:11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</sheetData>
  <dataValidations disablePrompts="1" count="1">
    <dataValidation allowBlank="1" showInputMessage="1" showErrorMessage="1" promptTitle="made by HH" sqref="T534 W561 V545 U432:U433 S642" xr:uid="{00000000-0002-0000-0000-000000000000}"/>
  </dataValidations>
  <pageMargins left="0.70866141732283472" right="0.70866141732283472" top="0.78740157480314965" bottom="0.78740157480314965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Aufstellung</vt:lpstr>
      <vt:lpstr>Diagrammdaten</vt:lpstr>
      <vt:lpstr>Aufstellung!Druckbereich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Amortisation mit Einzahlungen und Auszahlungen kumuliert (Jahre)</dc:title>
  <dc:subject>Controlling mit Excel</dc:subject>
  <dc:creator>www.business-wissen.de</dc:creator>
  <cp:lastModifiedBy>Jürgen Fleig</cp:lastModifiedBy>
  <cp:lastPrinted>2021-01-24T13:38:08Z</cp:lastPrinted>
  <dcterms:created xsi:type="dcterms:W3CDTF">2021-01-23T12:11:26Z</dcterms:created>
  <dcterms:modified xsi:type="dcterms:W3CDTF">2023-08-03T15:06:01Z</dcterms:modified>
</cp:coreProperties>
</file>